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valorainvest-my.sharepoint.com/personal/bruno_oliveira_valorainvest_com_br/Documents/Área de Trabalho/Fundos Valora/Fundamentos/dezembro 2025/"/>
    </mc:Choice>
  </mc:AlternateContent>
  <xr:revisionPtr revIDLastSave="132" documentId="13_ncr:1_{D6243D31-964C-4C4D-8836-3CB04306949D}" xr6:coauthVersionLast="47" xr6:coauthVersionMax="47" xr10:uidLastSave="{B4706099-F2DD-4938-B483-AD52C5A6C8EE}"/>
  <bookViews>
    <workbookView xWindow="-28920" yWindow="-120" windowWidth="29040" windowHeight="15720" xr2:uid="{2667D5BE-4FEF-41F8-831E-977E6A82A6FC}"/>
  </bookViews>
  <sheets>
    <sheet name="Planilha de Fundamentos VGIR" sheetId="1" r:id="rId1"/>
    <sheet name="Cadastro" sheetId="2" state="hidden" r:id="rId2"/>
  </sheets>
  <externalReferences>
    <externalReference r:id="rId3"/>
  </externalReferences>
  <definedNames>
    <definedName name="_xlnm._FilterDatabase" localSheetId="0" hidden="1">'Planilha de Fundamentos VGIR'!$A$5:$Q$62</definedName>
    <definedName name="_Order1" hidden="1">255</definedName>
    <definedName name="_Order2" hidden="1">255</definedName>
    <definedName name="_Sort" hidden="1">#REF!</definedName>
    <definedName name="ACwvu.PLANILHA2." hidden="1">#REF!</definedName>
    <definedName name="CARLA" hidden="1">#REF!</definedName>
    <definedName name="feriado">[1]Feriados!$A$2:$A$937</definedName>
    <definedName name="KKKKKK" hidden="1">#REF!</definedName>
    <definedName name="_xlnm.Print_Area" localSheetId="0">'Planilha de Fundamentos VGIR'!$A$1:$Q$69</definedName>
    <definedName name="SAPBEXrevision" hidden="1">3</definedName>
    <definedName name="SAPBEXsysID" hidden="1">"BWP"</definedName>
    <definedName name="SAPBEXwbID" hidden="1">"3YCL4H48RYJFT7YX3JIK2Z7D2"</definedName>
    <definedName name="Swvu.PLANILHA2.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69" i="1" l="1"/>
  <c r="G69" i="1" l="1"/>
  <c r="G68" i="1"/>
</calcChain>
</file>

<file path=xl/sharedStrings.xml><?xml version="1.0" encoding="utf-8"?>
<sst xmlns="http://schemas.openxmlformats.org/spreadsheetml/2006/main" count="1004" uniqueCount="243">
  <si>
    <t>Ativo</t>
  </si>
  <si>
    <t>Emissor</t>
  </si>
  <si>
    <t>Código Ativo</t>
  </si>
  <si>
    <t>Segmento</t>
  </si>
  <si>
    <t>Rating Independente</t>
  </si>
  <si>
    <t>Valor (R$)</t>
  </si>
  <si>
    <t>% PL</t>
  </si>
  <si>
    <t>Indexador</t>
  </si>
  <si>
    <t>Vencimento</t>
  </si>
  <si>
    <t>Duration (anos)</t>
  </si>
  <si>
    <t>Pagamento</t>
  </si>
  <si>
    <t>Razão de Garantia</t>
  </si>
  <si>
    <t>LTV</t>
  </si>
  <si>
    <t>Participação Consolidada VGI</t>
  </si>
  <si>
    <t>Emissão (400/476)</t>
  </si>
  <si>
    <t>ICVM 476</t>
  </si>
  <si>
    <t>ICVM 400</t>
  </si>
  <si>
    <t>Total de CRIs</t>
  </si>
  <si>
    <t>Caixa Bruto</t>
  </si>
  <si>
    <t>Rendimentos à Distribuir e Provisões</t>
  </si>
  <si>
    <t>Caixa Líquido</t>
  </si>
  <si>
    <t>Patrimônio Líquido</t>
  </si>
  <si>
    <t>Cupom</t>
  </si>
  <si>
    <t>CRI Helbor 22E</t>
  </si>
  <si>
    <t xml:space="preserve">Habitasec </t>
  </si>
  <si>
    <t>22L1013767</t>
  </si>
  <si>
    <t>Residencial</t>
  </si>
  <si>
    <t>na</t>
  </si>
  <si>
    <t>CDI +</t>
  </si>
  <si>
    <t>mensal</t>
  </si>
  <si>
    <t>CRI Helbor 7E1S</t>
  </si>
  <si>
    <t>22E1211649</t>
  </si>
  <si>
    <t>True Sec</t>
  </si>
  <si>
    <t>22D0836679</t>
  </si>
  <si>
    <t>Opea Sec</t>
  </si>
  <si>
    <t>22K1684666</t>
  </si>
  <si>
    <t>CRI Oscar Freire 50S</t>
  </si>
  <si>
    <t>Província</t>
  </si>
  <si>
    <t>21L0002653</t>
  </si>
  <si>
    <t>CRI AMF Saúde 2</t>
  </si>
  <si>
    <t>22B0512752</t>
  </si>
  <si>
    <t>CRI HM Engenharia 366S</t>
  </si>
  <si>
    <t>21F1076974</t>
  </si>
  <si>
    <t>CRI Delfim Moreira 23S</t>
  </si>
  <si>
    <t>20J0764341</t>
  </si>
  <si>
    <t>CRI Via Sul</t>
  </si>
  <si>
    <t>22E1313665</t>
  </si>
  <si>
    <t>CRI Augusta 1S</t>
  </si>
  <si>
    <t>22H1318883</t>
  </si>
  <si>
    <t>22L0179634</t>
  </si>
  <si>
    <t>Vert Sec</t>
  </si>
  <si>
    <t>IPCA +</t>
  </si>
  <si>
    <t>CRI GFSA 2S</t>
  </si>
  <si>
    <t>22H1319855</t>
  </si>
  <si>
    <t>CRI Iperoig</t>
  </si>
  <si>
    <t>21F0950399</t>
  </si>
  <si>
    <t>CRI Alfa Realty</t>
  </si>
  <si>
    <t>20D0892140</t>
  </si>
  <si>
    <t>CRI Helbor 440S</t>
  </si>
  <si>
    <t>Virgo</t>
  </si>
  <si>
    <t>22A0788605</t>
  </si>
  <si>
    <t>CRI Vino</t>
  </si>
  <si>
    <t>22K1377349</t>
  </si>
  <si>
    <t>Escritório</t>
  </si>
  <si>
    <t xml:space="preserve">CRI MF7 </t>
  </si>
  <si>
    <t>22J1021044</t>
  </si>
  <si>
    <t>CRI CH</t>
  </si>
  <si>
    <t>22J0264219</t>
  </si>
  <si>
    <t>22D0847833</t>
  </si>
  <si>
    <t xml:space="preserve">CRI Enplan 1S </t>
  </si>
  <si>
    <t>22J0070436</t>
  </si>
  <si>
    <t>CRI Helbor 255S</t>
  </si>
  <si>
    <t>20C1008009</t>
  </si>
  <si>
    <t>CRI MLG Brooklin</t>
  </si>
  <si>
    <t>21F0950239</t>
  </si>
  <si>
    <t>22C0927973</t>
  </si>
  <si>
    <t>CRI Gafisa 306S</t>
  </si>
  <si>
    <t>21L0729728</t>
  </si>
  <si>
    <t>CRI Gafisa 307S</t>
  </si>
  <si>
    <t>21L0729731</t>
  </si>
  <si>
    <t>CRI RNI 31S</t>
  </si>
  <si>
    <t>Nova Sec</t>
  </si>
  <si>
    <t>19B0177968</t>
  </si>
  <si>
    <t xml:space="preserve">CRI Enplan 2S </t>
  </si>
  <si>
    <t>22J0123615</t>
  </si>
  <si>
    <t>CRI General Shopping</t>
  </si>
  <si>
    <t>20G0800227</t>
  </si>
  <si>
    <t>Shopping</t>
  </si>
  <si>
    <t>CRI Inter 464S</t>
  </si>
  <si>
    <t>22A0883092</t>
  </si>
  <si>
    <t>CRI RNI 27S</t>
  </si>
  <si>
    <t>18D0698877</t>
  </si>
  <si>
    <t>CRI Rede D'Or 397S</t>
  </si>
  <si>
    <t>21K0001807</t>
  </si>
  <si>
    <t>Hospital</t>
  </si>
  <si>
    <t>CRI Setin</t>
  </si>
  <si>
    <t>19E0281174</t>
  </si>
  <si>
    <t>CRI Almeida Junior</t>
  </si>
  <si>
    <t>19L0909950</t>
  </si>
  <si>
    <t xml:space="preserve"> </t>
  </si>
  <si>
    <t>ICVM 160</t>
  </si>
  <si>
    <t>CRI Helbor 257S</t>
  </si>
  <si>
    <t>20C1008074</t>
  </si>
  <si>
    <t>CRI Planta II</t>
  </si>
  <si>
    <t>22G1110109</t>
  </si>
  <si>
    <t>CRI HM Engenharia 97E</t>
  </si>
  <si>
    <t>CRI Ângelo Colucci</t>
  </si>
  <si>
    <t>CRI You 73E 1S</t>
  </si>
  <si>
    <t>CRI Alpha Lake 52s</t>
  </si>
  <si>
    <t>23D1611321</t>
  </si>
  <si>
    <t>23F1689784</t>
  </si>
  <si>
    <t>23F1688312</t>
  </si>
  <si>
    <t>CRI Porte 1S14E</t>
  </si>
  <si>
    <t>CRI Sampaio Viana</t>
  </si>
  <si>
    <t>CRI Patteo Mogilar</t>
  </si>
  <si>
    <t>CRI MF7 Wire</t>
  </si>
  <si>
    <t>23G1265217</t>
  </si>
  <si>
    <t>CRI You 73E 2S</t>
  </si>
  <si>
    <t>CRI Delfim Moreira 22S</t>
  </si>
  <si>
    <t>22D0847835</t>
  </si>
  <si>
    <t>20J0764140</t>
  </si>
  <si>
    <t>CRI HBR 34E</t>
  </si>
  <si>
    <t>23J1928151</t>
  </si>
  <si>
    <t>CRI Helbor 40E</t>
  </si>
  <si>
    <t>23K1511855</t>
  </si>
  <si>
    <t>CRI Longitude 44E 1S</t>
  </si>
  <si>
    <t>CRI HM Engenharia 365S</t>
  </si>
  <si>
    <t>23L1958573</t>
  </si>
  <si>
    <t>21F1076950</t>
  </si>
  <si>
    <t>CRI Gilberto Sabino</t>
  </si>
  <si>
    <t>24A2191067</t>
  </si>
  <si>
    <t>Duration Médio:</t>
  </si>
  <si>
    <t>CRI JSTX</t>
  </si>
  <si>
    <t xml:space="preserve">CRI Vino 2S </t>
  </si>
  <si>
    <t>24A1828538</t>
  </si>
  <si>
    <t>24A2692084</t>
  </si>
  <si>
    <t xml:space="preserve">Logística </t>
  </si>
  <si>
    <t>CRI Tecnisa 11E 1S</t>
  </si>
  <si>
    <t>24E1885543</t>
  </si>
  <si>
    <t>23L1958694</t>
  </si>
  <si>
    <t>24D3464295</t>
  </si>
  <si>
    <t>24E1753141</t>
  </si>
  <si>
    <t>24E1235616</t>
  </si>
  <si>
    <t>CRI Guaicurus</t>
  </si>
  <si>
    <t>CRI Longitude 44E 2S</t>
  </si>
  <si>
    <t>Pulverizado</t>
  </si>
  <si>
    <t>CRI Viewco</t>
  </si>
  <si>
    <t>CRI Gafisa FE 2S</t>
  </si>
  <si>
    <t>CRI MF7 28E 2S</t>
  </si>
  <si>
    <t>CRI São Gonçalo 179E</t>
  </si>
  <si>
    <t>CRI Hub Pinheiros 2S</t>
  </si>
  <si>
    <t>CRI Hub Pinheiros</t>
  </si>
  <si>
    <t>24G1559252</t>
  </si>
  <si>
    <t>22D0634282</t>
  </si>
  <si>
    <t>24G1972260</t>
  </si>
  <si>
    <t>CRI Gafisa FE 2s</t>
  </si>
  <si>
    <t>CRI MF7 28E 2s</t>
  </si>
  <si>
    <t>CRI Gafisa FE 1S</t>
  </si>
  <si>
    <t>24E1730283</t>
  </si>
  <si>
    <t>BTS</t>
  </si>
  <si>
    <t>Alto Paraíso</t>
  </si>
  <si>
    <t>Oscar Freire 59S</t>
  </si>
  <si>
    <t>TJKB 1S</t>
  </si>
  <si>
    <t>Choice 2S</t>
  </si>
  <si>
    <t>21E0608916</t>
  </si>
  <si>
    <t>24I1148077</t>
  </si>
  <si>
    <t xml:space="preserve">24I1465223 </t>
  </si>
  <si>
    <t>24H2371352</t>
  </si>
  <si>
    <t>CRI Alto Paraíso</t>
  </si>
  <si>
    <t>CRI Oscar Freire 59S</t>
  </si>
  <si>
    <t>CRI Choice 2S</t>
  </si>
  <si>
    <t>CRI Matarazzo 340E</t>
  </si>
  <si>
    <t>24K1488063</t>
  </si>
  <si>
    <t>CRI Matarazzo GFSA</t>
  </si>
  <si>
    <t>CRI RV Ipiranga 2</t>
  </si>
  <si>
    <t>CRI Flow</t>
  </si>
  <si>
    <t>CRI Helbor 79E 1S</t>
  </si>
  <si>
    <t>CRI RV Ipiranga 18E</t>
  </si>
  <si>
    <t>CRI Pagano</t>
  </si>
  <si>
    <t>CRI Golf Residence</t>
  </si>
  <si>
    <t>24L2500157</t>
  </si>
  <si>
    <t>22J0347078</t>
  </si>
  <si>
    <t>24L2725046</t>
  </si>
  <si>
    <t>24L2814870</t>
  </si>
  <si>
    <t>24J3525117</t>
  </si>
  <si>
    <t>24L2014595</t>
  </si>
  <si>
    <t>24L2726068</t>
  </si>
  <si>
    <t>24L2500955</t>
  </si>
  <si>
    <t>CRI Tutoia</t>
  </si>
  <si>
    <t>CRI Boulevard Vila Romana</t>
  </si>
  <si>
    <t>25A3684481</t>
  </si>
  <si>
    <t>25C3846858</t>
  </si>
  <si>
    <t>25C2864338</t>
  </si>
  <si>
    <t>Matarazzo 340E</t>
  </si>
  <si>
    <t>Flow</t>
  </si>
  <si>
    <t>RV Ipiranga 18E</t>
  </si>
  <si>
    <t>Pagano</t>
  </si>
  <si>
    <t>Splendido</t>
  </si>
  <si>
    <t>Golf Residence</t>
  </si>
  <si>
    <t>Helbor 79E 1S</t>
  </si>
  <si>
    <t>Matarazzo GFSA</t>
  </si>
  <si>
    <t>Tutoia</t>
  </si>
  <si>
    <t>Helbor 86E</t>
  </si>
  <si>
    <t>Boulevard Vila Romana</t>
  </si>
  <si>
    <t>RB Sec</t>
  </si>
  <si>
    <t>CRI Ditolvo Choice 3S</t>
  </si>
  <si>
    <t>25D2199597</t>
  </si>
  <si>
    <t>CRI Helbor 111E</t>
  </si>
  <si>
    <t>CRI Helbor 51E</t>
  </si>
  <si>
    <t>Bari Sec</t>
  </si>
  <si>
    <t>25F2931000</t>
  </si>
  <si>
    <t>25F2094673</t>
  </si>
  <si>
    <t xml:space="preserve">                VALORA CRI CDI FUNDO DE INVESTIMENTO IMOBILIÁRIO – FII (B3: VGIR11)</t>
  </si>
  <si>
    <t>CRI Scala Datacenter 1S</t>
  </si>
  <si>
    <t>CRI Helbor 86E</t>
  </si>
  <si>
    <t>25G0675225</t>
  </si>
  <si>
    <t>05/05/2027</t>
  </si>
  <si>
    <t>CRI Francisco Morato</t>
  </si>
  <si>
    <t>CRI Splendido</t>
  </si>
  <si>
    <t>25E0091636</t>
  </si>
  <si>
    <t>A S&amp;P</t>
  </si>
  <si>
    <t>CRI Canto e Epitácio Sr</t>
  </si>
  <si>
    <t>CRI Haus Moema</t>
  </si>
  <si>
    <t>CRI Cantu Pneus</t>
  </si>
  <si>
    <t>CRI Said Aiach</t>
  </si>
  <si>
    <t>CRI RV Ipiranga 3S</t>
  </si>
  <si>
    <t>CRI São Benedito 15E</t>
  </si>
  <si>
    <t>25K1898083</t>
  </si>
  <si>
    <t>25J2856741</t>
  </si>
  <si>
    <t>25I3990145</t>
  </si>
  <si>
    <t>25K0012813</t>
  </si>
  <si>
    <t>25H0017008</t>
  </si>
  <si>
    <t>22L1607693</t>
  </si>
  <si>
    <t>CRI Tecnisa 573E</t>
  </si>
  <si>
    <t>CRI Helbor 137E</t>
  </si>
  <si>
    <t>CRI São Benedito</t>
  </si>
  <si>
    <t>25L3758199</t>
  </si>
  <si>
    <t>25L2906901</t>
  </si>
  <si>
    <t>25K0169946</t>
  </si>
  <si>
    <t>Corporativo</t>
  </si>
  <si>
    <t>Estoque</t>
  </si>
  <si>
    <t>30/12/2031</t>
  </si>
  <si>
    <t>15/07/2031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</si>
</sst>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.00_);_(* \(#,##0.00\);_(* &quot;-&quot;??_);_(@_)"/>
    <numFmt numFmtId="165" formatCode="0.0%"/>
    <numFmt numFmtId="166" formatCode="0.0"/>
    <numFmt numFmtId="167" formatCode="#,##0.00;\(#,##0.00\)"/>
    <numFmt numFmtId="168" formatCode="_-* #,##0.0000_-;\-* #,##0.0000_-;_-* &quot;-&quot;????_-;_-@_-"/>
    <numFmt numFmtId="169" formatCode="0.0000000"/>
  </numFmts>
  <fonts count="13" x14ac:knownFonts="1">
    <font>
      <sz val="10"/>
      <name val="Arial"/>
      <family val="2"/>
    </font>
    <font>
      <sz val="10"/>
      <name val="Arial"/>
      <family val="2"/>
    </font>
    <font>
      <sz val="8"/>
      <name val="Calibri"/>
      <family val="2"/>
    </font>
    <font>
      <b/>
      <sz val="8"/>
      <color rgb="FF00435D"/>
      <name val="Calibri"/>
      <family val="2"/>
    </font>
    <font>
      <sz val="9"/>
      <name val="Arial"/>
      <family val="2"/>
    </font>
    <font>
      <sz val="8"/>
      <color rgb="FF404040"/>
      <name val="Calibri"/>
      <family val="2"/>
    </font>
    <font>
      <sz val="8"/>
      <color theme="1" tint="0.249977111117893"/>
      <name val="Calibri"/>
      <family val="2"/>
    </font>
    <font>
      <sz val="8"/>
      <color rgb="FF000000"/>
      <name val="Calibri"/>
      <family val="2"/>
    </font>
    <font>
      <b/>
      <sz val="9"/>
      <color rgb="FF00435D"/>
      <name val="Calibri"/>
      <family val="2"/>
    </font>
    <font>
      <sz val="8"/>
      <color rgb="FF404040"/>
      <name val="Arial Narrow"/>
      <family val="2"/>
    </font>
    <font>
      <sz val="8"/>
      <color rgb="FFFF0000"/>
      <name val="Calibri"/>
      <family val="2"/>
    </font>
    <font>
      <b/>
      <sz val="8"/>
      <color rgb="FF00435D"/>
      <name val="Arial Narrow"/>
      <family val="2"/>
    </font>
    <font>
      <sz val="8"/>
      <color theme="1" tint="0.249977111117893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theme="0" tint="-0.24994659260841701"/>
      </bottom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rgb="FFBFBFBF"/>
      </top>
      <bottom/>
      <diagonal/>
    </border>
    <border>
      <left/>
      <right/>
      <top style="thin">
        <color rgb="FFBFBFBF"/>
      </top>
      <bottom style="thin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9" fontId="1" fillId="0" borderId="0" applyFont="0" applyFill="0" applyBorder="0" applyAlignment="0" applyProtection="0"/>
  </cellStyleXfs>
  <cellXfs count="58">
    <xf numFmtId="0" fontId="0" fillId="0" borderId="0" xfId="0"/>
    <xf numFmtId="0" fontId="2" fillId="0" borderId="0" xfId="0" applyFont="1" applyAlignment="1">
      <alignment vertical="center"/>
    </xf>
    <xf numFmtId="0" fontId="5" fillId="0" borderId="2" xfId="0" applyFont="1" applyBorder="1" applyAlignment="1">
      <alignment vertical="center" wrapText="1" readingOrder="1"/>
    </xf>
    <xf numFmtId="0" fontId="5" fillId="0" borderId="2" xfId="0" applyFont="1" applyBorder="1" applyAlignment="1">
      <alignment horizontal="center" vertical="center" wrapText="1" readingOrder="1"/>
    </xf>
    <xf numFmtId="4" fontId="5" fillId="0" borderId="2" xfId="0" applyNumberFormat="1" applyFont="1" applyBorder="1" applyAlignment="1">
      <alignment horizontal="center" vertical="center" wrapText="1" readingOrder="1"/>
    </xf>
    <xf numFmtId="10" fontId="5" fillId="0" borderId="2" xfId="0" applyNumberFormat="1" applyFont="1" applyBorder="1" applyAlignment="1">
      <alignment horizontal="center" vertical="center" wrapText="1" readingOrder="1"/>
    </xf>
    <xf numFmtId="14" fontId="5" fillId="0" borderId="2" xfId="0" applyNumberFormat="1" applyFont="1" applyBorder="1" applyAlignment="1">
      <alignment horizontal="center" vertical="center" wrapText="1" readingOrder="1"/>
    </xf>
    <xf numFmtId="2" fontId="5" fillId="0" borderId="2" xfId="0" applyNumberFormat="1" applyFont="1" applyBorder="1" applyAlignment="1">
      <alignment horizontal="center" vertical="center" wrapText="1" readingOrder="1"/>
    </xf>
    <xf numFmtId="165" fontId="5" fillId="0" borderId="2" xfId="2" applyNumberFormat="1" applyFont="1" applyFill="1" applyBorder="1" applyAlignment="1">
      <alignment horizontal="center" vertical="center" wrapText="1" readingOrder="1"/>
    </xf>
    <xf numFmtId="10" fontId="6" fillId="0" borderId="3" xfId="2" applyNumberFormat="1" applyFont="1" applyFill="1" applyBorder="1" applyAlignment="1">
      <alignment horizontal="center" vertical="center" wrapText="1"/>
    </xf>
    <xf numFmtId="0" fontId="7" fillId="0" borderId="4" xfId="0" applyFont="1" applyBorder="1" applyAlignment="1">
      <alignment vertical="center" wrapText="1" readingOrder="1"/>
    </xf>
    <xf numFmtId="0" fontId="7" fillId="0" borderId="4" xfId="0" applyFont="1" applyBorder="1" applyAlignment="1">
      <alignment horizontal="center" vertical="center" wrapText="1" readingOrder="1"/>
    </xf>
    <xf numFmtId="4" fontId="7" fillId="0" borderId="4" xfId="0" applyNumberFormat="1" applyFont="1" applyBorder="1" applyAlignment="1">
      <alignment horizontal="left" vertical="center" wrapText="1" readingOrder="1"/>
    </xf>
    <xf numFmtId="0" fontId="7" fillId="0" borderId="4" xfId="0" applyFont="1" applyBorder="1" applyAlignment="1">
      <alignment horizontal="left" vertical="center" wrapText="1" readingOrder="1"/>
    </xf>
    <xf numFmtId="0" fontId="7" fillId="0" borderId="0" xfId="0" applyFont="1" applyAlignment="1">
      <alignment horizontal="left" vertical="center" wrapText="1" readingOrder="1"/>
    </xf>
    <xf numFmtId="0" fontId="5" fillId="0" borderId="0" xfId="0" applyFont="1" applyAlignment="1">
      <alignment horizontal="center" vertical="center" wrapText="1" readingOrder="1"/>
    </xf>
    <xf numFmtId="0" fontId="2" fillId="0" borderId="2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 readingOrder="1"/>
    </xf>
    <xf numFmtId="0" fontId="3" fillId="0" borderId="2" xfId="0" applyFont="1" applyBorder="1" applyAlignment="1">
      <alignment vertical="center" wrapText="1" readingOrder="1"/>
    </xf>
    <xf numFmtId="0" fontId="2" fillId="0" borderId="0" xfId="0" applyFont="1" applyAlignment="1">
      <alignment horizontal="center" vertical="center"/>
    </xf>
    <xf numFmtId="168" fontId="2" fillId="0" borderId="0" xfId="0" applyNumberFormat="1" applyFont="1" applyAlignment="1">
      <alignment horizontal="center" vertical="center"/>
    </xf>
    <xf numFmtId="4" fontId="5" fillId="0" borderId="0" xfId="0" applyNumberFormat="1" applyFont="1" applyAlignment="1">
      <alignment vertical="center" wrapText="1" readingOrder="1"/>
    </xf>
    <xf numFmtId="169" fontId="5" fillId="0" borderId="0" xfId="0" applyNumberFormat="1" applyFont="1" applyAlignment="1">
      <alignment vertical="center" wrapText="1" readingOrder="1"/>
    </xf>
    <xf numFmtId="0" fontId="5" fillId="0" borderId="0" xfId="0" applyFont="1" applyAlignment="1">
      <alignment vertical="center" wrapText="1" readingOrder="1"/>
    </xf>
    <xf numFmtId="4" fontId="2" fillId="0" borderId="0" xfId="0" applyNumberFormat="1" applyFont="1" applyAlignment="1">
      <alignment horizontal="center" vertical="center"/>
    </xf>
    <xf numFmtId="164" fontId="2" fillId="0" borderId="0" xfId="1" applyFont="1" applyFill="1" applyAlignment="1">
      <alignment horizontal="center" vertical="center"/>
    </xf>
    <xf numFmtId="166" fontId="5" fillId="0" borderId="2" xfId="0" applyNumberFormat="1" applyFont="1" applyBorder="1" applyAlignment="1">
      <alignment horizontal="center" vertical="center" wrapText="1" readingOrder="1"/>
    </xf>
    <xf numFmtId="11" fontId="2" fillId="0" borderId="0" xfId="0" applyNumberFormat="1" applyFont="1" applyAlignment="1">
      <alignment vertical="center"/>
    </xf>
    <xf numFmtId="3" fontId="2" fillId="0" borderId="0" xfId="0" applyNumberFormat="1" applyFont="1" applyAlignment="1">
      <alignment horizontal="center" vertical="center"/>
    </xf>
    <xf numFmtId="164" fontId="5" fillId="0" borderId="2" xfId="0" applyNumberFormat="1" applyFont="1" applyBorder="1" applyAlignment="1">
      <alignment horizontal="center" vertical="center" readingOrder="1"/>
    </xf>
    <xf numFmtId="0" fontId="7" fillId="0" borderId="2" xfId="0" applyFont="1" applyBorder="1" applyAlignment="1">
      <alignment vertical="center" wrapText="1" readingOrder="1"/>
    </xf>
    <xf numFmtId="0" fontId="7" fillId="0" borderId="2" xfId="0" applyFont="1" applyBorder="1" applyAlignment="1">
      <alignment horizontal="left" vertical="center" wrapText="1" readingOrder="1"/>
    </xf>
    <xf numFmtId="4" fontId="7" fillId="0" borderId="2" xfId="0" applyNumberFormat="1" applyFont="1" applyBorder="1" applyAlignment="1">
      <alignment horizontal="left" vertical="center" wrapText="1" readingOrder="1"/>
    </xf>
    <xf numFmtId="0" fontId="3" fillId="0" borderId="2" xfId="0" applyFont="1" applyBorder="1" applyAlignment="1">
      <alignment vertical="center" readingOrder="1"/>
    </xf>
    <xf numFmtId="3" fontId="2" fillId="0" borderId="0" xfId="0" applyNumberFormat="1" applyFont="1" applyAlignment="1">
      <alignment vertical="center"/>
    </xf>
    <xf numFmtId="4" fontId="2" fillId="0" borderId="0" xfId="0" applyNumberFormat="1" applyFont="1" applyAlignment="1">
      <alignment vertical="center"/>
    </xf>
    <xf numFmtId="11" fontId="2" fillId="0" borderId="0" xfId="0" applyNumberFormat="1" applyFont="1" applyAlignment="1">
      <alignment horizontal="center" vertical="center"/>
    </xf>
    <xf numFmtId="4" fontId="3" fillId="0" borderId="4" xfId="0" applyNumberFormat="1" applyFont="1" applyBorder="1" applyAlignment="1">
      <alignment horizontal="center" vertical="center" wrapText="1" readingOrder="1"/>
    </xf>
    <xf numFmtId="10" fontId="3" fillId="0" borderId="4" xfId="2" applyNumberFormat="1" applyFont="1" applyFill="1" applyBorder="1" applyAlignment="1">
      <alignment horizontal="center" vertical="center" wrapText="1" readingOrder="1"/>
    </xf>
    <xf numFmtId="10" fontId="5" fillId="0" borderId="2" xfId="2" applyNumberFormat="1" applyFont="1" applyFill="1" applyBorder="1" applyAlignment="1">
      <alignment horizontal="center" vertical="center" wrapText="1" readingOrder="1"/>
    </xf>
    <xf numFmtId="0" fontId="10" fillId="0" borderId="0" xfId="0" applyFont="1" applyAlignment="1">
      <alignment horizontal="center" vertical="center"/>
    </xf>
    <xf numFmtId="0" fontId="10" fillId="0" borderId="2" xfId="0" applyFont="1" applyBorder="1" applyAlignment="1">
      <alignment horizontal="center" vertical="center" wrapText="1" readingOrder="1"/>
    </xf>
    <xf numFmtId="0" fontId="10" fillId="0" borderId="4" xfId="0" applyFont="1" applyBorder="1" applyAlignment="1">
      <alignment horizontal="center" vertical="center" wrapText="1" readingOrder="1"/>
    </xf>
    <xf numFmtId="0" fontId="10" fillId="0" borderId="2" xfId="0" applyFont="1" applyBorder="1" applyAlignment="1">
      <alignment horizontal="center" vertical="center"/>
    </xf>
    <xf numFmtId="10" fontId="0" fillId="0" borderId="0" xfId="2" applyNumberFormat="1" applyFont="1"/>
    <xf numFmtId="14" fontId="0" fillId="0" borderId="0" xfId="0" applyNumberFormat="1"/>
    <xf numFmtId="9" fontId="2" fillId="0" borderId="0" xfId="2" applyFont="1" applyAlignment="1">
      <alignment vertical="center"/>
    </xf>
    <xf numFmtId="4" fontId="11" fillId="2" borderId="5" xfId="0" applyNumberFormat="1" applyFont="1" applyFill="1" applyBorder="1" applyAlignment="1">
      <alignment horizontal="center" vertical="center" wrapText="1" readingOrder="1"/>
    </xf>
    <xf numFmtId="167" fontId="9" fillId="0" borderId="2" xfId="0" applyNumberFormat="1" applyFont="1" applyBorder="1" applyAlignment="1">
      <alignment horizontal="center" vertical="center" wrapText="1" readingOrder="1"/>
    </xf>
    <xf numFmtId="0" fontId="3" fillId="3" borderId="1" xfId="3" applyFont="1" applyFill="1" applyBorder="1" applyAlignment="1">
      <alignment horizontal="center" vertical="center" wrapText="1"/>
    </xf>
    <xf numFmtId="2" fontId="3" fillId="0" borderId="2" xfId="0" applyNumberFormat="1" applyFont="1" applyBorder="1" applyAlignment="1">
      <alignment horizontal="center" vertical="center" wrapText="1" readingOrder="1"/>
    </xf>
    <xf numFmtId="167" fontId="9" fillId="2" borderId="2" xfId="0" applyNumberFormat="1" applyFont="1" applyFill="1" applyBorder="1" applyAlignment="1">
      <alignment horizontal="center" vertical="center" wrapText="1" readingOrder="1"/>
    </xf>
    <xf numFmtId="10" fontId="12" fillId="0" borderId="3" xfId="2" applyNumberFormat="1" applyFont="1" applyFill="1" applyBorder="1" applyAlignment="1">
      <alignment horizontal="center" vertical="center" wrapText="1"/>
    </xf>
    <xf numFmtId="165" fontId="2" fillId="0" borderId="0" xfId="2" applyNumberFormat="1" applyFont="1" applyAlignment="1">
      <alignment horizontal="center" vertical="center"/>
    </xf>
    <xf numFmtId="0" fontId="8" fillId="0" borderId="0" xfId="0" quotePrefix="1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10" fontId="11" fillId="0" borderId="5" xfId="0" applyNumberFormat="1" applyFont="1" applyBorder="1" applyAlignment="1">
      <alignment horizontal="center" vertical="center" wrapText="1" readingOrder="1"/>
    </xf>
  </cellXfs>
  <cellStyles count="5">
    <cellStyle name="Comma" xfId="1" builtinId="3"/>
    <cellStyle name="Normal" xfId="0" builtinId="0"/>
    <cellStyle name="Normal_Novos modelos" xfId="3" xr:uid="{2C72A3AB-31F1-43CB-A501-F4D260A7115B}"/>
    <cellStyle name="Percent" xfId="2" builtinId="5"/>
    <cellStyle name="Porcentagem 2" xfId="4" xr:uid="{465B91AB-679A-4582-9D2F-0912E44AA1C7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435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58709</xdr:rowOff>
    </xdr:from>
    <xdr:to>
      <xdr:col>0</xdr:col>
      <xdr:colOff>1847251</xdr:colOff>
      <xdr:row>2</xdr:row>
      <xdr:rowOff>41118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D1F744D3-4CCD-4C08-9B43-306AE41999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8709"/>
          <a:ext cx="1892971" cy="55061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ites/IMOBILIARIO/Documentos%20Compartilhados/General/_FII%20VGIR/Relatorio%20de%20Gestao/Suporte/2022/Mar22/2022%2003%20VALORA%20CRI%20CDI%20FII%20-%20Suporte%20Relatorio%20de%20Gestaov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ntabilidade das Cotas (2)"/>
      <sheetName val="graficos"/>
      <sheetName val="Rentabilidade das Cotas (2.1)"/>
      <sheetName val="CETIP + TIR"/>
      <sheetName val="Secundário"/>
      <sheetName val="Database secundário"/>
      <sheetName val="tabelas"/>
      <sheetName val="rentabilidade mensal"/>
      <sheetName val="rentabilidade mensal2"/>
      <sheetName val="LTV e Rating"/>
      <sheetName val="Duration Médio"/>
      <sheetName val="Fluxo de Caixa"/>
      <sheetName val="Evolução 16A"/>
      <sheetName val="Tabela semestral"/>
      <sheetName val="Carteira BTG 03-22"/>
      <sheetName val="Balanço BTG 03-22"/>
      <sheetName val="Balanço BTG 02-22"/>
      <sheetName val="Balanço BTG 01-22"/>
      <sheetName val="Balanço BTG 12-21"/>
      <sheetName val="Balanço BTG 11-21"/>
      <sheetName val="alocação"/>
      <sheetName val="Balanço BTG 10-21"/>
      <sheetName val="Balanço BTG 09-21"/>
      <sheetName val="Balanço BTG 08-21"/>
      <sheetName val="Balanço BTG 07-21"/>
      <sheetName val="Balanço BTG 06-21"/>
      <sheetName val="Balanço BTG 05-21"/>
      <sheetName val="Balanço BTG 04-21"/>
      <sheetName val="Balanço BTG 04-20"/>
      <sheetName val="Balanço BTG 03-20"/>
      <sheetName val="Balanço BTG 02-20"/>
      <sheetName val="Balanço BTG 01-20"/>
      <sheetName val="Balanço BTG 12-19"/>
      <sheetName val="Balanço BTG 11-19"/>
      <sheetName val="Balanço BTG 10-19"/>
      <sheetName val="Balanço BTG 09-19"/>
      <sheetName val="Balanço BTG 08-19"/>
      <sheetName val="Balanço BTG 07-19"/>
      <sheetName val="Balanço BTG 06-19"/>
      <sheetName val="Balanço BTG 05-19"/>
      <sheetName val="Balanço BTG 04-19"/>
      <sheetName val="Balanço BTG 09-18"/>
      <sheetName val="Balanço BTG 10-18"/>
      <sheetName val="Balanço BTG 11-18"/>
      <sheetName val="Balanço BTG 12-18"/>
      <sheetName val="Balanço BTG 01-19"/>
      <sheetName val="Balanço BTG 02-19"/>
      <sheetName val="Balanço BTG 03-19"/>
      <sheetName val="Cadastro Ativos"/>
      <sheetName val="Sheet1"/>
      <sheetName val="Planilha1"/>
      <sheetName val="Feriados"/>
      <sheetName val="Rentabilidade das Cotas antig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>
        <row r="2">
          <cell r="A2">
            <v>36892</v>
          </cell>
        </row>
        <row r="3">
          <cell r="A3">
            <v>36948</v>
          </cell>
        </row>
        <row r="4">
          <cell r="A4">
            <v>36949</v>
          </cell>
        </row>
        <row r="5">
          <cell r="A5">
            <v>36994</v>
          </cell>
        </row>
        <row r="6">
          <cell r="A6">
            <v>37002</v>
          </cell>
        </row>
        <row r="7">
          <cell r="A7">
            <v>37012</v>
          </cell>
        </row>
        <row r="8">
          <cell r="A8">
            <v>37056</v>
          </cell>
        </row>
        <row r="9">
          <cell r="A9">
            <v>37141</v>
          </cell>
        </row>
        <row r="10">
          <cell r="A10">
            <v>37176</v>
          </cell>
        </row>
        <row r="11">
          <cell r="A11">
            <v>37197</v>
          </cell>
        </row>
        <row r="12">
          <cell r="A12">
            <v>37210</v>
          </cell>
        </row>
        <row r="13">
          <cell r="A13">
            <v>37250</v>
          </cell>
        </row>
        <row r="14">
          <cell r="A14">
            <v>37257</v>
          </cell>
        </row>
        <row r="15">
          <cell r="A15">
            <v>37298</v>
          </cell>
        </row>
        <row r="16">
          <cell r="A16">
            <v>37299</v>
          </cell>
        </row>
        <row r="17">
          <cell r="A17">
            <v>37344</v>
          </cell>
        </row>
        <row r="18">
          <cell r="A18">
            <v>37367</v>
          </cell>
        </row>
        <row r="19">
          <cell r="A19">
            <v>37377</v>
          </cell>
        </row>
        <row r="20">
          <cell r="A20">
            <v>37406</v>
          </cell>
        </row>
        <row r="21">
          <cell r="A21">
            <v>37506</v>
          </cell>
        </row>
        <row r="22">
          <cell r="A22">
            <v>37541</v>
          </cell>
        </row>
        <row r="23">
          <cell r="A23">
            <v>37562</v>
          </cell>
        </row>
        <row r="24">
          <cell r="A24">
            <v>37575</v>
          </cell>
        </row>
        <row r="25">
          <cell r="A25">
            <v>37615</v>
          </cell>
        </row>
        <row r="26">
          <cell r="A26">
            <v>37622</v>
          </cell>
        </row>
        <row r="27">
          <cell r="A27">
            <v>37683</v>
          </cell>
        </row>
        <row r="28">
          <cell r="A28">
            <v>37684</v>
          </cell>
        </row>
        <row r="29">
          <cell r="A29">
            <v>37729</v>
          </cell>
        </row>
        <row r="30">
          <cell r="A30">
            <v>37732</v>
          </cell>
        </row>
        <row r="31">
          <cell r="A31">
            <v>37742</v>
          </cell>
        </row>
        <row r="32">
          <cell r="A32">
            <v>37791</v>
          </cell>
        </row>
        <row r="33">
          <cell r="A33">
            <v>37871</v>
          </cell>
        </row>
        <row r="34">
          <cell r="A34">
            <v>37906</v>
          </cell>
        </row>
        <row r="35">
          <cell r="A35">
            <v>37927</v>
          </cell>
        </row>
        <row r="36">
          <cell r="A36">
            <v>37940</v>
          </cell>
        </row>
        <row r="37">
          <cell r="A37">
            <v>37980</v>
          </cell>
        </row>
        <row r="38">
          <cell r="A38">
            <v>37987</v>
          </cell>
        </row>
        <row r="39">
          <cell r="A39">
            <v>38040</v>
          </cell>
        </row>
        <row r="40">
          <cell r="A40">
            <v>38041</v>
          </cell>
        </row>
        <row r="41">
          <cell r="A41">
            <v>38086</v>
          </cell>
        </row>
        <row r="42">
          <cell r="A42">
            <v>38098</v>
          </cell>
        </row>
        <row r="43">
          <cell r="A43">
            <v>38108</v>
          </cell>
        </row>
        <row r="44">
          <cell r="A44">
            <v>38148</v>
          </cell>
        </row>
        <row r="45">
          <cell r="A45">
            <v>38237</v>
          </cell>
        </row>
        <row r="46">
          <cell r="A46">
            <v>38272</v>
          </cell>
        </row>
        <row r="47">
          <cell r="A47">
            <v>38293</v>
          </cell>
        </row>
        <row r="48">
          <cell r="A48">
            <v>38306</v>
          </cell>
        </row>
        <row r="49">
          <cell r="A49">
            <v>38346</v>
          </cell>
        </row>
        <row r="50">
          <cell r="A50">
            <v>38353</v>
          </cell>
        </row>
        <row r="51">
          <cell r="A51">
            <v>38390</v>
          </cell>
        </row>
        <row r="52">
          <cell r="A52">
            <v>38391</v>
          </cell>
        </row>
        <row r="53">
          <cell r="A53">
            <v>38436</v>
          </cell>
        </row>
        <row r="54">
          <cell r="A54">
            <v>38463</v>
          </cell>
        </row>
        <row r="55">
          <cell r="A55">
            <v>38473</v>
          </cell>
        </row>
        <row r="56">
          <cell r="A56">
            <v>38498</v>
          </cell>
        </row>
        <row r="57">
          <cell r="A57">
            <v>38602</v>
          </cell>
        </row>
        <row r="58">
          <cell r="A58">
            <v>38637</v>
          </cell>
        </row>
        <row r="59">
          <cell r="A59">
            <v>38658</v>
          </cell>
        </row>
        <row r="60">
          <cell r="A60">
            <v>38671</v>
          </cell>
        </row>
        <row r="61">
          <cell r="A61">
            <v>38711</v>
          </cell>
        </row>
        <row r="62">
          <cell r="A62">
            <v>38718</v>
          </cell>
        </row>
        <row r="63">
          <cell r="A63">
            <v>38775</v>
          </cell>
        </row>
        <row r="64">
          <cell r="A64">
            <v>38776</v>
          </cell>
        </row>
        <row r="65">
          <cell r="A65">
            <v>38821</v>
          </cell>
        </row>
        <row r="66">
          <cell r="A66">
            <v>38828</v>
          </cell>
        </row>
        <row r="67">
          <cell r="A67">
            <v>38838</v>
          </cell>
        </row>
        <row r="68">
          <cell r="A68">
            <v>38883</v>
          </cell>
        </row>
        <row r="69">
          <cell r="A69">
            <v>38967</v>
          </cell>
        </row>
        <row r="70">
          <cell r="A70">
            <v>39002</v>
          </cell>
        </row>
        <row r="71">
          <cell r="A71">
            <v>39023</v>
          </cell>
        </row>
        <row r="72">
          <cell r="A72">
            <v>39036</v>
          </cell>
        </row>
        <row r="73">
          <cell r="A73">
            <v>39076</v>
          </cell>
        </row>
        <row r="74">
          <cell r="A74">
            <v>39083</v>
          </cell>
        </row>
        <row r="75">
          <cell r="A75">
            <v>39132</v>
          </cell>
        </row>
        <row r="76">
          <cell r="A76">
            <v>39133</v>
          </cell>
        </row>
        <row r="77">
          <cell r="A77">
            <v>39178</v>
          </cell>
        </row>
        <row r="78">
          <cell r="A78">
            <v>39193</v>
          </cell>
        </row>
        <row r="79">
          <cell r="A79">
            <v>39203</v>
          </cell>
        </row>
        <row r="80">
          <cell r="A80">
            <v>39240</v>
          </cell>
        </row>
        <row r="81">
          <cell r="A81">
            <v>39332</v>
          </cell>
        </row>
        <row r="82">
          <cell r="A82">
            <v>39367</v>
          </cell>
        </row>
        <row r="83">
          <cell r="A83">
            <v>39388</v>
          </cell>
        </row>
        <row r="84">
          <cell r="A84">
            <v>39401</v>
          </cell>
        </row>
        <row r="85">
          <cell r="A85">
            <v>39441</v>
          </cell>
        </row>
        <row r="86">
          <cell r="A86">
            <v>39448</v>
          </cell>
        </row>
        <row r="87">
          <cell r="A87">
            <v>39482</v>
          </cell>
        </row>
        <row r="88">
          <cell r="A88">
            <v>39483</v>
          </cell>
        </row>
        <row r="89">
          <cell r="A89">
            <v>39528</v>
          </cell>
        </row>
        <row r="90">
          <cell r="A90">
            <v>39559</v>
          </cell>
        </row>
        <row r="91">
          <cell r="A91">
            <v>39569</v>
          </cell>
        </row>
        <row r="92">
          <cell r="A92">
            <v>39590</v>
          </cell>
        </row>
        <row r="93">
          <cell r="A93">
            <v>39698</v>
          </cell>
        </row>
        <row r="94">
          <cell r="A94">
            <v>39733</v>
          </cell>
        </row>
        <row r="95">
          <cell r="A95">
            <v>39754</v>
          </cell>
        </row>
        <row r="96">
          <cell r="A96">
            <v>39767</v>
          </cell>
        </row>
        <row r="97">
          <cell r="A97">
            <v>39807</v>
          </cell>
        </row>
        <row r="98">
          <cell r="A98">
            <v>39814</v>
          </cell>
        </row>
        <row r="99">
          <cell r="A99">
            <v>39867</v>
          </cell>
        </row>
        <row r="100">
          <cell r="A100">
            <v>39868</v>
          </cell>
        </row>
        <row r="101">
          <cell r="A101">
            <v>39913</v>
          </cell>
        </row>
        <row r="102">
          <cell r="A102">
            <v>39924</v>
          </cell>
        </row>
        <row r="103">
          <cell r="A103">
            <v>39934</v>
          </cell>
        </row>
        <row r="104">
          <cell r="A104">
            <v>39975</v>
          </cell>
        </row>
        <row r="105">
          <cell r="A105">
            <v>40063</v>
          </cell>
        </row>
        <row r="106">
          <cell r="A106">
            <v>40098</v>
          </cell>
        </row>
        <row r="107">
          <cell r="A107">
            <v>40119</v>
          </cell>
        </row>
        <row r="108">
          <cell r="A108">
            <v>40132</v>
          </cell>
        </row>
        <row r="109">
          <cell r="A109">
            <v>40172</v>
          </cell>
        </row>
        <row r="110">
          <cell r="A110">
            <v>40179</v>
          </cell>
        </row>
        <row r="111">
          <cell r="A111">
            <v>40224</v>
          </cell>
        </row>
        <row r="112">
          <cell r="A112">
            <v>40225</v>
          </cell>
        </row>
        <row r="113">
          <cell r="A113">
            <v>40270</v>
          </cell>
        </row>
        <row r="114">
          <cell r="A114">
            <v>40289</v>
          </cell>
        </row>
        <row r="115">
          <cell r="A115">
            <v>40299</v>
          </cell>
        </row>
        <row r="116">
          <cell r="A116">
            <v>40332</v>
          </cell>
        </row>
        <row r="117">
          <cell r="A117">
            <v>40428</v>
          </cell>
        </row>
        <row r="118">
          <cell r="A118">
            <v>40463</v>
          </cell>
        </row>
        <row r="119">
          <cell r="A119">
            <v>40484</v>
          </cell>
        </row>
        <row r="120">
          <cell r="A120">
            <v>40497</v>
          </cell>
        </row>
        <row r="121">
          <cell r="A121">
            <v>40537</v>
          </cell>
        </row>
        <row r="122">
          <cell r="A122">
            <v>40544</v>
          </cell>
        </row>
        <row r="123">
          <cell r="A123">
            <v>40609</v>
          </cell>
        </row>
        <row r="124">
          <cell r="A124">
            <v>40610</v>
          </cell>
        </row>
        <row r="125">
          <cell r="A125">
            <v>40654</v>
          </cell>
        </row>
        <row r="126">
          <cell r="A126">
            <v>40655</v>
          </cell>
        </row>
        <row r="127">
          <cell r="A127">
            <v>40664</v>
          </cell>
        </row>
        <row r="128">
          <cell r="A128">
            <v>40717</v>
          </cell>
        </row>
        <row r="129">
          <cell r="A129">
            <v>40793</v>
          </cell>
        </row>
        <row r="130">
          <cell r="A130">
            <v>40828</v>
          </cell>
        </row>
        <row r="131">
          <cell r="A131">
            <v>40849</v>
          </cell>
        </row>
        <row r="132">
          <cell r="A132">
            <v>40862</v>
          </cell>
        </row>
        <row r="133">
          <cell r="A133">
            <v>40902</v>
          </cell>
        </row>
        <row r="134">
          <cell r="A134">
            <v>40909</v>
          </cell>
        </row>
        <row r="135">
          <cell r="A135">
            <v>40959</v>
          </cell>
        </row>
        <row r="136">
          <cell r="A136">
            <v>40960</v>
          </cell>
        </row>
        <row r="137">
          <cell r="A137">
            <v>41005</v>
          </cell>
        </row>
        <row r="138">
          <cell r="A138">
            <v>41020</v>
          </cell>
        </row>
        <row r="139">
          <cell r="A139">
            <v>41030</v>
          </cell>
        </row>
        <row r="140">
          <cell r="A140">
            <v>41067</v>
          </cell>
        </row>
        <row r="141">
          <cell r="A141">
            <v>41159</v>
          </cell>
        </row>
        <row r="142">
          <cell r="A142">
            <v>41194</v>
          </cell>
        </row>
        <row r="143">
          <cell r="A143">
            <v>41215</v>
          </cell>
        </row>
        <row r="144">
          <cell r="A144">
            <v>41228</v>
          </cell>
        </row>
        <row r="145">
          <cell r="A145">
            <v>41268</v>
          </cell>
        </row>
        <row r="146">
          <cell r="A146">
            <v>41275</v>
          </cell>
        </row>
        <row r="147">
          <cell r="A147">
            <v>41316</v>
          </cell>
        </row>
        <row r="148">
          <cell r="A148">
            <v>41317</v>
          </cell>
        </row>
        <row r="149">
          <cell r="A149">
            <v>41362</v>
          </cell>
        </row>
        <row r="150">
          <cell r="A150">
            <v>41385</v>
          </cell>
        </row>
        <row r="151">
          <cell r="A151">
            <v>41395</v>
          </cell>
        </row>
        <row r="152">
          <cell r="A152">
            <v>41424</v>
          </cell>
        </row>
        <row r="153">
          <cell r="A153">
            <v>41524</v>
          </cell>
        </row>
        <row r="154">
          <cell r="A154">
            <v>41559</v>
          </cell>
        </row>
        <row r="155">
          <cell r="A155">
            <v>41580</v>
          </cell>
        </row>
        <row r="156">
          <cell r="A156">
            <v>41593</v>
          </cell>
        </row>
        <row r="157">
          <cell r="A157">
            <v>41633</v>
          </cell>
        </row>
        <row r="158">
          <cell r="A158">
            <v>41640</v>
          </cell>
        </row>
        <row r="159">
          <cell r="A159">
            <v>41701</v>
          </cell>
        </row>
        <row r="160">
          <cell r="A160">
            <v>41702</v>
          </cell>
        </row>
        <row r="161">
          <cell r="A161">
            <v>41747</v>
          </cell>
        </row>
        <row r="162">
          <cell r="A162">
            <v>41750</v>
          </cell>
        </row>
        <row r="163">
          <cell r="A163">
            <v>41760</v>
          </cell>
        </row>
        <row r="164">
          <cell r="A164">
            <v>41809</v>
          </cell>
        </row>
        <row r="165">
          <cell r="A165">
            <v>41889</v>
          </cell>
        </row>
        <row r="166">
          <cell r="A166">
            <v>41924</v>
          </cell>
        </row>
        <row r="167">
          <cell r="A167">
            <v>41945</v>
          </cell>
        </row>
        <row r="168">
          <cell r="A168">
            <v>41958</v>
          </cell>
        </row>
        <row r="169">
          <cell r="A169">
            <v>41998</v>
          </cell>
        </row>
        <row r="170">
          <cell r="A170">
            <v>42005</v>
          </cell>
        </row>
        <row r="171">
          <cell r="A171">
            <v>42051</v>
          </cell>
        </row>
        <row r="172">
          <cell r="A172">
            <v>42052</v>
          </cell>
        </row>
        <row r="173">
          <cell r="A173">
            <v>42097</v>
          </cell>
        </row>
        <row r="174">
          <cell r="A174">
            <v>42115</v>
          </cell>
        </row>
        <row r="175">
          <cell r="A175">
            <v>42125</v>
          </cell>
        </row>
        <row r="176">
          <cell r="A176">
            <v>42159</v>
          </cell>
        </row>
        <row r="177">
          <cell r="A177">
            <v>42254</v>
          </cell>
        </row>
        <row r="178">
          <cell r="A178">
            <v>42289</v>
          </cell>
        </row>
        <row r="179">
          <cell r="A179">
            <v>42310</v>
          </cell>
        </row>
        <row r="180">
          <cell r="A180">
            <v>42323</v>
          </cell>
        </row>
        <row r="181">
          <cell r="A181">
            <v>42363</v>
          </cell>
        </row>
        <row r="182">
          <cell r="A182">
            <v>42370</v>
          </cell>
        </row>
        <row r="183">
          <cell r="A183">
            <v>42408</v>
          </cell>
        </row>
        <row r="184">
          <cell r="A184">
            <v>42409</v>
          </cell>
        </row>
        <row r="185">
          <cell r="A185">
            <v>42454</v>
          </cell>
        </row>
        <row r="186">
          <cell r="A186">
            <v>42481</v>
          </cell>
        </row>
        <row r="187">
          <cell r="A187">
            <v>42491</v>
          </cell>
        </row>
        <row r="188">
          <cell r="A188">
            <v>42516</v>
          </cell>
        </row>
        <row r="189">
          <cell r="A189">
            <v>42620</v>
          </cell>
        </row>
        <row r="190">
          <cell r="A190">
            <v>42655</v>
          </cell>
        </row>
        <row r="191">
          <cell r="A191">
            <v>42676</v>
          </cell>
        </row>
        <row r="192">
          <cell r="A192">
            <v>42689</v>
          </cell>
        </row>
        <row r="193">
          <cell r="A193">
            <v>42729</v>
          </cell>
        </row>
        <row r="194">
          <cell r="A194">
            <v>42736</v>
          </cell>
        </row>
        <row r="195">
          <cell r="A195">
            <v>42793</v>
          </cell>
        </row>
        <row r="196">
          <cell r="A196">
            <v>42794</v>
          </cell>
        </row>
        <row r="197">
          <cell r="A197">
            <v>42839</v>
          </cell>
        </row>
        <row r="198">
          <cell r="A198">
            <v>42846</v>
          </cell>
        </row>
        <row r="199">
          <cell r="A199">
            <v>42856</v>
          </cell>
        </row>
        <row r="200">
          <cell r="A200">
            <v>42901</v>
          </cell>
        </row>
        <row r="201">
          <cell r="A201">
            <v>42985</v>
          </cell>
        </row>
        <row r="202">
          <cell r="A202">
            <v>43020</v>
          </cell>
        </row>
        <row r="203">
          <cell r="A203">
            <v>43041</v>
          </cell>
        </row>
        <row r="204">
          <cell r="A204">
            <v>43054</v>
          </cell>
        </row>
        <row r="205">
          <cell r="A205">
            <v>43094</v>
          </cell>
        </row>
        <row r="206">
          <cell r="A206">
            <v>43101</v>
          </cell>
        </row>
        <row r="207">
          <cell r="A207">
            <v>43143</v>
          </cell>
        </row>
        <row r="208">
          <cell r="A208">
            <v>43144</v>
          </cell>
        </row>
        <row r="209">
          <cell r="A209">
            <v>43189</v>
          </cell>
        </row>
        <row r="210">
          <cell r="A210">
            <v>43211</v>
          </cell>
        </row>
        <row r="211">
          <cell r="A211">
            <v>43221</v>
          </cell>
        </row>
        <row r="212">
          <cell r="A212">
            <v>43251</v>
          </cell>
        </row>
        <row r="213">
          <cell r="A213">
            <v>43350</v>
          </cell>
        </row>
        <row r="214">
          <cell r="A214">
            <v>43385</v>
          </cell>
        </row>
        <row r="215">
          <cell r="A215">
            <v>43406</v>
          </cell>
        </row>
        <row r="216">
          <cell r="A216">
            <v>43419</v>
          </cell>
        </row>
        <row r="217">
          <cell r="A217">
            <v>43459</v>
          </cell>
        </row>
        <row r="218">
          <cell r="A218">
            <v>43466</v>
          </cell>
        </row>
        <row r="219">
          <cell r="A219">
            <v>43528</v>
          </cell>
        </row>
        <row r="220">
          <cell r="A220">
            <v>43529</v>
          </cell>
        </row>
        <row r="221">
          <cell r="A221">
            <v>43574</v>
          </cell>
        </row>
        <row r="222">
          <cell r="A222">
            <v>43576</v>
          </cell>
        </row>
        <row r="223">
          <cell r="A223">
            <v>43586</v>
          </cell>
        </row>
        <row r="224">
          <cell r="A224">
            <v>43636</v>
          </cell>
        </row>
        <row r="225">
          <cell r="A225">
            <v>43715</v>
          </cell>
        </row>
        <row r="226">
          <cell r="A226">
            <v>43750</v>
          </cell>
        </row>
        <row r="227">
          <cell r="A227">
            <v>43771</v>
          </cell>
        </row>
        <row r="228">
          <cell r="A228">
            <v>43784</v>
          </cell>
        </row>
        <row r="229">
          <cell r="A229">
            <v>43824</v>
          </cell>
        </row>
        <row r="230">
          <cell r="A230">
            <v>43831</v>
          </cell>
        </row>
        <row r="231">
          <cell r="A231">
            <v>43885</v>
          </cell>
        </row>
        <row r="232">
          <cell r="A232">
            <v>43886</v>
          </cell>
        </row>
        <row r="233">
          <cell r="A233">
            <v>43931</v>
          </cell>
        </row>
        <row r="234">
          <cell r="A234">
            <v>43942</v>
          </cell>
        </row>
        <row r="235">
          <cell r="A235">
            <v>43952</v>
          </cell>
        </row>
        <row r="236">
          <cell r="A236">
            <v>43993</v>
          </cell>
        </row>
        <row r="237">
          <cell r="A237">
            <v>44081</v>
          </cell>
        </row>
        <row r="238">
          <cell r="A238">
            <v>44116</v>
          </cell>
        </row>
        <row r="239">
          <cell r="A239">
            <v>44137</v>
          </cell>
        </row>
        <row r="240">
          <cell r="A240">
            <v>44150</v>
          </cell>
        </row>
        <row r="241">
          <cell r="A241">
            <v>44190</v>
          </cell>
        </row>
        <row r="242">
          <cell r="A242">
            <v>44197</v>
          </cell>
        </row>
        <row r="243">
          <cell r="A243">
            <v>44242</v>
          </cell>
        </row>
        <row r="244">
          <cell r="A244">
            <v>44243</v>
          </cell>
        </row>
        <row r="245">
          <cell r="A245">
            <v>44288</v>
          </cell>
        </row>
        <row r="246">
          <cell r="A246">
            <v>44307</v>
          </cell>
        </row>
        <row r="247">
          <cell r="A247">
            <v>44317</v>
          </cell>
        </row>
        <row r="248">
          <cell r="A248">
            <v>44350</v>
          </cell>
        </row>
        <row r="249">
          <cell r="A249">
            <v>44446</v>
          </cell>
        </row>
        <row r="250">
          <cell r="A250">
            <v>44481</v>
          </cell>
        </row>
        <row r="251">
          <cell r="A251">
            <v>44502</v>
          </cell>
        </row>
        <row r="252">
          <cell r="A252">
            <v>44515</v>
          </cell>
        </row>
        <row r="253">
          <cell r="A253">
            <v>44555</v>
          </cell>
        </row>
        <row r="254">
          <cell r="A254">
            <v>44562</v>
          </cell>
        </row>
        <row r="255">
          <cell r="A255">
            <v>44620</v>
          </cell>
        </row>
        <row r="256">
          <cell r="A256">
            <v>44621</v>
          </cell>
        </row>
        <row r="257">
          <cell r="A257">
            <v>44666</v>
          </cell>
        </row>
        <row r="258">
          <cell r="A258">
            <v>44672</v>
          </cell>
        </row>
        <row r="259">
          <cell r="A259">
            <v>44682</v>
          </cell>
        </row>
        <row r="260">
          <cell r="A260">
            <v>44728</v>
          </cell>
        </row>
        <row r="261">
          <cell r="A261">
            <v>44811</v>
          </cell>
        </row>
        <row r="262">
          <cell r="A262">
            <v>44846</v>
          </cell>
        </row>
        <row r="263">
          <cell r="A263">
            <v>44867</v>
          </cell>
        </row>
        <row r="264">
          <cell r="A264">
            <v>44880</v>
          </cell>
        </row>
        <row r="265">
          <cell r="A265">
            <v>44920</v>
          </cell>
        </row>
        <row r="266">
          <cell r="A266">
            <v>44927</v>
          </cell>
        </row>
        <row r="267">
          <cell r="A267">
            <v>44977</v>
          </cell>
        </row>
        <row r="268">
          <cell r="A268">
            <v>44978</v>
          </cell>
        </row>
        <row r="269">
          <cell r="A269">
            <v>45023</v>
          </cell>
        </row>
        <row r="270">
          <cell r="A270">
            <v>45037</v>
          </cell>
        </row>
        <row r="271">
          <cell r="A271">
            <v>45047</v>
          </cell>
        </row>
        <row r="272">
          <cell r="A272">
            <v>45085</v>
          </cell>
        </row>
        <row r="273">
          <cell r="A273">
            <v>45176</v>
          </cell>
        </row>
        <row r="274">
          <cell r="A274">
            <v>45211</v>
          </cell>
        </row>
        <row r="275">
          <cell r="A275">
            <v>45232</v>
          </cell>
        </row>
        <row r="276">
          <cell r="A276">
            <v>45245</v>
          </cell>
        </row>
        <row r="277">
          <cell r="A277">
            <v>45285</v>
          </cell>
        </row>
        <row r="278">
          <cell r="A278">
            <v>45292</v>
          </cell>
        </row>
        <row r="279">
          <cell r="A279">
            <v>45334</v>
          </cell>
        </row>
        <row r="280">
          <cell r="A280">
            <v>45335</v>
          </cell>
        </row>
        <row r="281">
          <cell r="A281">
            <v>45380</v>
          </cell>
        </row>
        <row r="282">
          <cell r="A282">
            <v>45403</v>
          </cell>
        </row>
        <row r="283">
          <cell r="A283">
            <v>45413</v>
          </cell>
        </row>
        <row r="284">
          <cell r="A284">
            <v>45442</v>
          </cell>
        </row>
        <row r="285">
          <cell r="A285">
            <v>45542</v>
          </cell>
        </row>
        <row r="286">
          <cell r="A286">
            <v>45577</v>
          </cell>
        </row>
        <row r="287">
          <cell r="A287">
            <v>45598</v>
          </cell>
        </row>
        <row r="288">
          <cell r="A288">
            <v>45611</v>
          </cell>
        </row>
        <row r="289">
          <cell r="A289">
            <v>45651</v>
          </cell>
        </row>
        <row r="290">
          <cell r="A290">
            <v>45658</v>
          </cell>
        </row>
        <row r="291">
          <cell r="A291">
            <v>45719</v>
          </cell>
        </row>
        <row r="292">
          <cell r="A292">
            <v>45720</v>
          </cell>
        </row>
        <row r="293">
          <cell r="A293">
            <v>45765</v>
          </cell>
        </row>
        <row r="294">
          <cell r="A294">
            <v>45768</v>
          </cell>
        </row>
        <row r="295">
          <cell r="A295">
            <v>45778</v>
          </cell>
        </row>
        <row r="296">
          <cell r="A296">
            <v>45827</v>
          </cell>
        </row>
        <row r="297">
          <cell r="A297">
            <v>45907</v>
          </cell>
        </row>
        <row r="298">
          <cell r="A298">
            <v>45942</v>
          </cell>
        </row>
        <row r="299">
          <cell r="A299">
            <v>45963</v>
          </cell>
        </row>
        <row r="300">
          <cell r="A300">
            <v>45976</v>
          </cell>
        </row>
        <row r="301">
          <cell r="A301">
            <v>46016</v>
          </cell>
        </row>
        <row r="302">
          <cell r="A302">
            <v>46023</v>
          </cell>
        </row>
        <row r="303">
          <cell r="A303">
            <v>46069</v>
          </cell>
        </row>
        <row r="304">
          <cell r="A304">
            <v>46070</v>
          </cell>
        </row>
        <row r="305">
          <cell r="A305">
            <v>46115</v>
          </cell>
        </row>
        <row r="306">
          <cell r="A306">
            <v>46133</v>
          </cell>
        </row>
        <row r="307">
          <cell r="A307">
            <v>46143</v>
          </cell>
        </row>
        <row r="308">
          <cell r="A308">
            <v>46177</v>
          </cell>
        </row>
        <row r="309">
          <cell r="A309">
            <v>46272</v>
          </cell>
        </row>
        <row r="310">
          <cell r="A310">
            <v>46307</v>
          </cell>
        </row>
        <row r="311">
          <cell r="A311">
            <v>46328</v>
          </cell>
        </row>
        <row r="312">
          <cell r="A312">
            <v>46341</v>
          </cell>
        </row>
        <row r="313">
          <cell r="A313">
            <v>46381</v>
          </cell>
        </row>
        <row r="314">
          <cell r="A314">
            <v>46388</v>
          </cell>
        </row>
        <row r="315">
          <cell r="A315">
            <v>46426</v>
          </cell>
        </row>
        <row r="316">
          <cell r="A316">
            <v>46427</v>
          </cell>
        </row>
        <row r="317">
          <cell r="A317">
            <v>46472</v>
          </cell>
        </row>
        <row r="318">
          <cell r="A318">
            <v>46498</v>
          </cell>
        </row>
        <row r="319">
          <cell r="A319">
            <v>46508</v>
          </cell>
        </row>
        <row r="320">
          <cell r="A320">
            <v>46534</v>
          </cell>
        </row>
        <row r="321">
          <cell r="A321">
            <v>46637</v>
          </cell>
        </row>
        <row r="322">
          <cell r="A322">
            <v>46672</v>
          </cell>
        </row>
        <row r="323">
          <cell r="A323">
            <v>46693</v>
          </cell>
        </row>
        <row r="324">
          <cell r="A324">
            <v>46706</v>
          </cell>
        </row>
        <row r="325">
          <cell r="A325">
            <v>46746</v>
          </cell>
        </row>
        <row r="326">
          <cell r="A326">
            <v>46753</v>
          </cell>
        </row>
        <row r="327">
          <cell r="A327">
            <v>46811</v>
          </cell>
        </row>
        <row r="328">
          <cell r="A328">
            <v>46812</v>
          </cell>
        </row>
        <row r="329">
          <cell r="A329">
            <v>46857</v>
          </cell>
        </row>
        <row r="330">
          <cell r="A330">
            <v>46864</v>
          </cell>
        </row>
        <row r="331">
          <cell r="A331">
            <v>46874</v>
          </cell>
        </row>
        <row r="332">
          <cell r="A332">
            <v>46919</v>
          </cell>
        </row>
        <row r="333">
          <cell r="A333">
            <v>47003</v>
          </cell>
        </row>
        <row r="334">
          <cell r="A334">
            <v>47038</v>
          </cell>
        </row>
        <row r="335">
          <cell r="A335">
            <v>47059</v>
          </cell>
        </row>
        <row r="336">
          <cell r="A336">
            <v>47072</v>
          </cell>
        </row>
        <row r="337">
          <cell r="A337">
            <v>47112</v>
          </cell>
        </row>
        <row r="338">
          <cell r="A338">
            <v>47119</v>
          </cell>
        </row>
        <row r="339">
          <cell r="A339">
            <v>47161</v>
          </cell>
        </row>
        <row r="340">
          <cell r="A340">
            <v>47162</v>
          </cell>
        </row>
        <row r="341">
          <cell r="A341">
            <v>47207</v>
          </cell>
        </row>
        <row r="342">
          <cell r="A342">
            <v>47229</v>
          </cell>
        </row>
        <row r="343">
          <cell r="A343">
            <v>47239</v>
          </cell>
        </row>
        <row r="344">
          <cell r="A344">
            <v>47269</v>
          </cell>
        </row>
        <row r="345">
          <cell r="A345">
            <v>47368</v>
          </cell>
        </row>
        <row r="346">
          <cell r="A346">
            <v>47403</v>
          </cell>
        </row>
        <row r="347">
          <cell r="A347">
            <v>47424</v>
          </cell>
        </row>
        <row r="348">
          <cell r="A348">
            <v>47437</v>
          </cell>
        </row>
        <row r="349">
          <cell r="A349">
            <v>47477</v>
          </cell>
        </row>
        <row r="350">
          <cell r="A350">
            <v>47484</v>
          </cell>
        </row>
        <row r="351">
          <cell r="A351">
            <v>47546</v>
          </cell>
        </row>
        <row r="352">
          <cell r="A352">
            <v>47547</v>
          </cell>
        </row>
        <row r="353">
          <cell r="A353">
            <v>47592</v>
          </cell>
        </row>
        <row r="354">
          <cell r="A354">
            <v>47594</v>
          </cell>
        </row>
        <row r="355">
          <cell r="A355">
            <v>47604</v>
          </cell>
        </row>
        <row r="356">
          <cell r="A356">
            <v>47654</v>
          </cell>
        </row>
        <row r="357">
          <cell r="A357">
            <v>47733</v>
          </cell>
        </row>
        <row r="358">
          <cell r="A358">
            <v>47768</v>
          </cell>
        </row>
        <row r="359">
          <cell r="A359">
            <v>47789</v>
          </cell>
        </row>
        <row r="360">
          <cell r="A360">
            <v>47802</v>
          </cell>
        </row>
        <row r="361">
          <cell r="A361">
            <v>47842</v>
          </cell>
        </row>
        <row r="362">
          <cell r="A362">
            <v>47849</v>
          </cell>
        </row>
        <row r="363">
          <cell r="A363">
            <v>47903</v>
          </cell>
        </row>
        <row r="364">
          <cell r="A364">
            <v>47904</v>
          </cell>
        </row>
        <row r="365">
          <cell r="A365">
            <v>47949</v>
          </cell>
        </row>
        <row r="366">
          <cell r="A366">
            <v>47959</v>
          </cell>
        </row>
        <row r="367">
          <cell r="A367">
            <v>47969</v>
          </cell>
        </row>
        <row r="368">
          <cell r="A368">
            <v>48011</v>
          </cell>
        </row>
        <row r="369">
          <cell r="A369">
            <v>48098</v>
          </cell>
        </row>
        <row r="370">
          <cell r="A370">
            <v>48133</v>
          </cell>
        </row>
        <row r="371">
          <cell r="A371">
            <v>48154</v>
          </cell>
        </row>
        <row r="372">
          <cell r="A372">
            <v>48167</v>
          </cell>
        </row>
        <row r="373">
          <cell r="A373">
            <v>48207</v>
          </cell>
        </row>
        <row r="374">
          <cell r="A374">
            <v>48214</v>
          </cell>
        </row>
        <row r="375">
          <cell r="A375">
            <v>48253</v>
          </cell>
        </row>
        <row r="376">
          <cell r="A376">
            <v>48254</v>
          </cell>
        </row>
        <row r="377">
          <cell r="A377">
            <v>48299</v>
          </cell>
        </row>
        <row r="378">
          <cell r="A378">
            <v>48325</v>
          </cell>
        </row>
        <row r="379">
          <cell r="A379">
            <v>48335</v>
          </cell>
        </row>
        <row r="380">
          <cell r="A380">
            <v>48361</v>
          </cell>
        </row>
        <row r="381">
          <cell r="A381">
            <v>48464</v>
          </cell>
        </row>
        <row r="382">
          <cell r="A382">
            <v>48499</v>
          </cell>
        </row>
        <row r="383">
          <cell r="A383">
            <v>48520</v>
          </cell>
        </row>
        <row r="384">
          <cell r="A384">
            <v>48533</v>
          </cell>
        </row>
        <row r="385">
          <cell r="A385">
            <v>48573</v>
          </cell>
        </row>
        <row r="386">
          <cell r="A386">
            <v>48580</v>
          </cell>
        </row>
        <row r="387">
          <cell r="A387">
            <v>48638</v>
          </cell>
        </row>
        <row r="388">
          <cell r="A388">
            <v>48639</v>
          </cell>
        </row>
        <row r="389">
          <cell r="A389">
            <v>48684</v>
          </cell>
        </row>
        <row r="390">
          <cell r="A390">
            <v>48690</v>
          </cell>
        </row>
        <row r="391">
          <cell r="A391">
            <v>48700</v>
          </cell>
        </row>
        <row r="392">
          <cell r="A392">
            <v>48746</v>
          </cell>
        </row>
        <row r="393">
          <cell r="A393">
            <v>48829</v>
          </cell>
        </row>
        <row r="394">
          <cell r="A394">
            <v>48864</v>
          </cell>
        </row>
        <row r="395">
          <cell r="A395">
            <v>48885</v>
          </cell>
        </row>
        <row r="396">
          <cell r="A396">
            <v>48898</v>
          </cell>
        </row>
        <row r="397">
          <cell r="A397">
            <v>48938</v>
          </cell>
        </row>
        <row r="398">
          <cell r="A398">
            <v>48945</v>
          </cell>
        </row>
        <row r="399">
          <cell r="A399">
            <v>48995</v>
          </cell>
        </row>
        <row r="400">
          <cell r="A400">
            <v>48996</v>
          </cell>
        </row>
        <row r="401">
          <cell r="A401">
            <v>49041</v>
          </cell>
        </row>
        <row r="402">
          <cell r="A402">
            <v>49055</v>
          </cell>
        </row>
        <row r="403">
          <cell r="A403">
            <v>49065</v>
          </cell>
        </row>
        <row r="404">
          <cell r="A404">
            <v>49103</v>
          </cell>
        </row>
        <row r="405">
          <cell r="A405">
            <v>49194</v>
          </cell>
        </row>
        <row r="406">
          <cell r="A406">
            <v>49229</v>
          </cell>
        </row>
        <row r="407">
          <cell r="A407">
            <v>49250</v>
          </cell>
        </row>
        <row r="408">
          <cell r="A408">
            <v>49263</v>
          </cell>
        </row>
        <row r="409">
          <cell r="A409">
            <v>49303</v>
          </cell>
        </row>
        <row r="410">
          <cell r="A410">
            <v>49310</v>
          </cell>
        </row>
        <row r="411">
          <cell r="A411">
            <v>49345</v>
          </cell>
        </row>
        <row r="412">
          <cell r="A412">
            <v>49346</v>
          </cell>
        </row>
        <row r="413">
          <cell r="A413">
            <v>49391</v>
          </cell>
        </row>
        <row r="414">
          <cell r="A414">
            <v>49420</v>
          </cell>
        </row>
        <row r="415">
          <cell r="A415">
            <v>49430</v>
          </cell>
        </row>
        <row r="416">
          <cell r="A416">
            <v>49453</v>
          </cell>
        </row>
        <row r="417">
          <cell r="A417">
            <v>49559</v>
          </cell>
        </row>
        <row r="418">
          <cell r="A418">
            <v>49594</v>
          </cell>
        </row>
        <row r="419">
          <cell r="A419">
            <v>49615</v>
          </cell>
        </row>
        <row r="420">
          <cell r="A420">
            <v>49628</v>
          </cell>
        </row>
        <row r="421">
          <cell r="A421">
            <v>49668</v>
          </cell>
        </row>
        <row r="422">
          <cell r="A422">
            <v>49675</v>
          </cell>
        </row>
        <row r="423">
          <cell r="A423">
            <v>49730</v>
          </cell>
        </row>
        <row r="424">
          <cell r="A424">
            <v>49731</v>
          </cell>
        </row>
        <row r="425">
          <cell r="A425">
            <v>49776</v>
          </cell>
        </row>
        <row r="426">
          <cell r="A426">
            <v>49786</v>
          </cell>
        </row>
        <row r="427">
          <cell r="A427">
            <v>49796</v>
          </cell>
        </row>
        <row r="428">
          <cell r="A428">
            <v>49838</v>
          </cell>
        </row>
        <row r="429">
          <cell r="A429">
            <v>49925</v>
          </cell>
        </row>
        <row r="430">
          <cell r="A430">
            <v>49960</v>
          </cell>
        </row>
        <row r="431">
          <cell r="A431">
            <v>49981</v>
          </cell>
        </row>
        <row r="432">
          <cell r="A432">
            <v>49994</v>
          </cell>
        </row>
        <row r="433">
          <cell r="A433">
            <v>50034</v>
          </cell>
        </row>
        <row r="434">
          <cell r="A434">
            <v>50041</v>
          </cell>
        </row>
        <row r="435">
          <cell r="A435">
            <v>50087</v>
          </cell>
        </row>
        <row r="436">
          <cell r="A436">
            <v>50088</v>
          </cell>
        </row>
        <row r="437">
          <cell r="A437">
            <v>50133</v>
          </cell>
        </row>
        <row r="438">
          <cell r="A438">
            <v>50151</v>
          </cell>
        </row>
        <row r="439">
          <cell r="A439">
            <v>50161</v>
          </cell>
        </row>
        <row r="440">
          <cell r="A440">
            <v>50195</v>
          </cell>
        </row>
        <row r="441">
          <cell r="A441">
            <v>50290</v>
          </cell>
        </row>
        <row r="442">
          <cell r="A442">
            <v>50325</v>
          </cell>
        </row>
        <row r="443">
          <cell r="A443">
            <v>50346</v>
          </cell>
        </row>
        <row r="444">
          <cell r="A444">
            <v>50359</v>
          </cell>
        </row>
        <row r="445">
          <cell r="A445">
            <v>50399</v>
          </cell>
        </row>
        <row r="446">
          <cell r="A446">
            <v>50406</v>
          </cell>
        </row>
        <row r="447">
          <cell r="A447">
            <v>50472</v>
          </cell>
        </row>
        <row r="448">
          <cell r="A448">
            <v>50473</v>
          </cell>
        </row>
        <row r="449">
          <cell r="A449">
            <v>50516</v>
          </cell>
        </row>
        <row r="450">
          <cell r="A450">
            <v>50518</v>
          </cell>
        </row>
        <row r="451">
          <cell r="A451">
            <v>50526</v>
          </cell>
        </row>
        <row r="452">
          <cell r="A452">
            <v>50580</v>
          </cell>
        </row>
        <row r="453">
          <cell r="A453">
            <v>50655</v>
          </cell>
        </row>
        <row r="454">
          <cell r="A454">
            <v>50690</v>
          </cell>
        </row>
        <row r="455">
          <cell r="A455">
            <v>50711</v>
          </cell>
        </row>
        <row r="456">
          <cell r="A456">
            <v>50724</v>
          </cell>
        </row>
        <row r="457">
          <cell r="A457">
            <v>50764</v>
          </cell>
        </row>
        <row r="458">
          <cell r="A458">
            <v>50771</v>
          </cell>
        </row>
        <row r="459">
          <cell r="A459">
            <v>50822</v>
          </cell>
        </row>
        <row r="460">
          <cell r="A460">
            <v>50823</v>
          </cell>
        </row>
        <row r="461">
          <cell r="A461">
            <v>50868</v>
          </cell>
        </row>
        <row r="462">
          <cell r="A462">
            <v>50881</v>
          </cell>
        </row>
        <row r="463">
          <cell r="A463">
            <v>50891</v>
          </cell>
        </row>
        <row r="464">
          <cell r="A464">
            <v>50930</v>
          </cell>
        </row>
        <row r="465">
          <cell r="A465">
            <v>51020</v>
          </cell>
        </row>
        <row r="466">
          <cell r="A466">
            <v>51055</v>
          </cell>
        </row>
        <row r="467">
          <cell r="A467">
            <v>51076</v>
          </cell>
        </row>
        <row r="468">
          <cell r="A468">
            <v>51089</v>
          </cell>
        </row>
        <row r="469">
          <cell r="A469">
            <v>51129</v>
          </cell>
        </row>
        <row r="470">
          <cell r="A470">
            <v>51136</v>
          </cell>
        </row>
        <row r="471">
          <cell r="A471">
            <v>51179</v>
          </cell>
        </row>
        <row r="472">
          <cell r="A472">
            <v>51180</v>
          </cell>
        </row>
        <row r="473">
          <cell r="A473">
            <v>51225</v>
          </cell>
        </row>
        <row r="474">
          <cell r="A474">
            <v>51247</v>
          </cell>
        </row>
        <row r="475">
          <cell r="A475">
            <v>51257</v>
          </cell>
        </row>
        <row r="476">
          <cell r="A476">
            <v>51287</v>
          </cell>
        </row>
        <row r="477">
          <cell r="A477">
            <v>51386</v>
          </cell>
        </row>
        <row r="478">
          <cell r="A478">
            <v>51421</v>
          </cell>
        </row>
        <row r="479">
          <cell r="A479">
            <v>51442</v>
          </cell>
        </row>
        <row r="480">
          <cell r="A480">
            <v>51455</v>
          </cell>
        </row>
        <row r="481">
          <cell r="A481">
            <v>51495</v>
          </cell>
        </row>
        <row r="482">
          <cell r="A482">
            <v>51502</v>
          </cell>
        </row>
        <row r="483">
          <cell r="A483">
            <v>51564</v>
          </cell>
        </row>
        <row r="484">
          <cell r="A484">
            <v>51565</v>
          </cell>
        </row>
        <row r="485">
          <cell r="A485">
            <v>51610</v>
          </cell>
        </row>
        <row r="486">
          <cell r="A486">
            <v>51612</v>
          </cell>
        </row>
        <row r="487">
          <cell r="A487">
            <v>51622</v>
          </cell>
        </row>
        <row r="488">
          <cell r="A488">
            <v>51672</v>
          </cell>
        </row>
        <row r="489">
          <cell r="A489">
            <v>51751</v>
          </cell>
        </row>
        <row r="490">
          <cell r="A490">
            <v>51786</v>
          </cell>
        </row>
        <row r="491">
          <cell r="A491">
            <v>51807</v>
          </cell>
        </row>
        <row r="492">
          <cell r="A492">
            <v>51820</v>
          </cell>
        </row>
        <row r="493">
          <cell r="A493">
            <v>51860</v>
          </cell>
        </row>
        <row r="494">
          <cell r="A494">
            <v>51867</v>
          </cell>
        </row>
        <row r="495">
          <cell r="A495">
            <v>51914</v>
          </cell>
        </row>
        <row r="496">
          <cell r="A496">
            <v>51915</v>
          </cell>
        </row>
        <row r="497">
          <cell r="A497">
            <v>51960</v>
          </cell>
        </row>
        <row r="498">
          <cell r="A498">
            <v>51977</v>
          </cell>
        </row>
        <row r="499">
          <cell r="A499">
            <v>51987</v>
          </cell>
        </row>
        <row r="500">
          <cell r="A500">
            <v>52022</v>
          </cell>
        </row>
        <row r="501">
          <cell r="A501">
            <v>52116</v>
          </cell>
        </row>
        <row r="502">
          <cell r="A502">
            <v>52151</v>
          </cell>
        </row>
        <row r="503">
          <cell r="A503">
            <v>52172</v>
          </cell>
        </row>
        <row r="504">
          <cell r="A504">
            <v>52185</v>
          </cell>
        </row>
        <row r="505">
          <cell r="A505">
            <v>52225</v>
          </cell>
        </row>
        <row r="506">
          <cell r="A506">
            <v>52232</v>
          </cell>
        </row>
        <row r="507">
          <cell r="A507">
            <v>52271</v>
          </cell>
        </row>
        <row r="508">
          <cell r="A508">
            <v>52272</v>
          </cell>
        </row>
        <row r="509">
          <cell r="A509">
            <v>52317</v>
          </cell>
        </row>
        <row r="510">
          <cell r="A510">
            <v>52342</v>
          </cell>
        </row>
        <row r="511">
          <cell r="A511">
            <v>52352</v>
          </cell>
        </row>
        <row r="512">
          <cell r="A512">
            <v>52379</v>
          </cell>
        </row>
        <row r="513">
          <cell r="A513">
            <v>52481</v>
          </cell>
        </row>
        <row r="514">
          <cell r="A514">
            <v>52516</v>
          </cell>
        </row>
        <row r="515">
          <cell r="A515">
            <v>52537</v>
          </cell>
        </row>
        <row r="516">
          <cell r="A516">
            <v>52550</v>
          </cell>
        </row>
        <row r="517">
          <cell r="A517">
            <v>52590</v>
          </cell>
        </row>
        <row r="518">
          <cell r="A518">
            <v>52597</v>
          </cell>
        </row>
        <row r="519">
          <cell r="A519">
            <v>52656</v>
          </cell>
        </row>
        <row r="520">
          <cell r="A520">
            <v>52657</v>
          </cell>
        </row>
        <row r="521">
          <cell r="A521">
            <v>52702</v>
          </cell>
        </row>
        <row r="522">
          <cell r="A522">
            <v>52708</v>
          </cell>
        </row>
        <row r="523">
          <cell r="A523">
            <v>52718</v>
          </cell>
        </row>
        <row r="524">
          <cell r="A524">
            <v>52764</v>
          </cell>
        </row>
        <row r="525">
          <cell r="A525">
            <v>52847</v>
          </cell>
        </row>
        <row r="526">
          <cell r="A526">
            <v>52882</v>
          </cell>
        </row>
        <row r="527">
          <cell r="A527">
            <v>52903</v>
          </cell>
        </row>
        <row r="528">
          <cell r="A528">
            <v>52916</v>
          </cell>
        </row>
        <row r="529">
          <cell r="A529">
            <v>52956</v>
          </cell>
        </row>
        <row r="530">
          <cell r="A530">
            <v>52963</v>
          </cell>
        </row>
        <row r="531">
          <cell r="A531">
            <v>53013</v>
          </cell>
        </row>
        <row r="532">
          <cell r="A532">
            <v>53014</v>
          </cell>
        </row>
        <row r="533">
          <cell r="A533">
            <v>53059</v>
          </cell>
        </row>
        <row r="534">
          <cell r="A534">
            <v>53073</v>
          </cell>
        </row>
        <row r="535">
          <cell r="A535">
            <v>53083</v>
          </cell>
        </row>
        <row r="536">
          <cell r="A536">
            <v>53121</v>
          </cell>
        </row>
        <row r="537">
          <cell r="A537">
            <v>53212</v>
          </cell>
        </row>
        <row r="538">
          <cell r="A538">
            <v>53247</v>
          </cell>
        </row>
        <row r="539">
          <cell r="A539">
            <v>53268</v>
          </cell>
        </row>
        <row r="540">
          <cell r="A540">
            <v>53281</v>
          </cell>
        </row>
        <row r="541">
          <cell r="A541">
            <v>53321</v>
          </cell>
        </row>
        <row r="542">
          <cell r="A542">
            <v>53328</v>
          </cell>
        </row>
        <row r="543">
          <cell r="A543">
            <v>53363</v>
          </cell>
        </row>
        <row r="544">
          <cell r="A544">
            <v>53364</v>
          </cell>
        </row>
        <row r="545">
          <cell r="A545">
            <v>53409</v>
          </cell>
        </row>
        <row r="546">
          <cell r="A546">
            <v>53438</v>
          </cell>
        </row>
        <row r="547">
          <cell r="A547">
            <v>53448</v>
          </cell>
        </row>
        <row r="548">
          <cell r="A548">
            <v>53471</v>
          </cell>
        </row>
        <row r="549">
          <cell r="A549">
            <v>53577</v>
          </cell>
        </row>
        <row r="550">
          <cell r="A550">
            <v>53612</v>
          </cell>
        </row>
        <row r="551">
          <cell r="A551">
            <v>53633</v>
          </cell>
        </row>
        <row r="552">
          <cell r="A552">
            <v>53646</v>
          </cell>
        </row>
        <row r="553">
          <cell r="A553">
            <v>53686</v>
          </cell>
        </row>
        <row r="554">
          <cell r="A554">
            <v>53693</v>
          </cell>
        </row>
        <row r="555">
          <cell r="A555">
            <v>53748</v>
          </cell>
        </row>
        <row r="556">
          <cell r="A556">
            <v>53749</v>
          </cell>
        </row>
        <row r="557">
          <cell r="A557">
            <v>53794</v>
          </cell>
        </row>
        <row r="558">
          <cell r="A558">
            <v>53803</v>
          </cell>
        </row>
        <row r="559">
          <cell r="A559">
            <v>53813</v>
          </cell>
        </row>
        <row r="560">
          <cell r="A560">
            <v>53856</v>
          </cell>
        </row>
        <row r="561">
          <cell r="A561">
            <v>53942</v>
          </cell>
        </row>
        <row r="562">
          <cell r="A562">
            <v>53977</v>
          </cell>
        </row>
        <row r="563">
          <cell r="A563">
            <v>53998</v>
          </cell>
        </row>
        <row r="564">
          <cell r="A564">
            <v>54011</v>
          </cell>
        </row>
        <row r="565">
          <cell r="A565">
            <v>54051</v>
          </cell>
        </row>
        <row r="566">
          <cell r="A566">
            <v>54058</v>
          </cell>
        </row>
        <row r="567">
          <cell r="A567">
            <v>54105</v>
          </cell>
        </row>
        <row r="568">
          <cell r="A568">
            <v>54106</v>
          </cell>
        </row>
        <row r="569">
          <cell r="A569">
            <v>54151</v>
          </cell>
        </row>
        <row r="570">
          <cell r="A570">
            <v>54169</v>
          </cell>
        </row>
        <row r="571">
          <cell r="A571">
            <v>54179</v>
          </cell>
        </row>
        <row r="572">
          <cell r="A572">
            <v>54213</v>
          </cell>
        </row>
        <row r="573">
          <cell r="A573">
            <v>54308</v>
          </cell>
        </row>
        <row r="574">
          <cell r="A574">
            <v>54343</v>
          </cell>
        </row>
        <row r="575">
          <cell r="A575">
            <v>54364</v>
          </cell>
        </row>
        <row r="576">
          <cell r="A576">
            <v>54377</v>
          </cell>
        </row>
        <row r="577">
          <cell r="A577">
            <v>54417</v>
          </cell>
        </row>
        <row r="578">
          <cell r="A578">
            <v>54424</v>
          </cell>
        </row>
        <row r="579">
          <cell r="A579">
            <v>54483</v>
          </cell>
        </row>
        <row r="580">
          <cell r="A580">
            <v>54484</v>
          </cell>
        </row>
        <row r="581">
          <cell r="A581">
            <v>54529</v>
          </cell>
        </row>
        <row r="582">
          <cell r="A582">
            <v>54534</v>
          </cell>
        </row>
        <row r="583">
          <cell r="A583">
            <v>54544</v>
          </cell>
        </row>
        <row r="584">
          <cell r="A584">
            <v>54591</v>
          </cell>
        </row>
        <row r="585">
          <cell r="A585">
            <v>54673</v>
          </cell>
        </row>
        <row r="586">
          <cell r="A586">
            <v>54708</v>
          </cell>
        </row>
        <row r="587">
          <cell r="A587">
            <v>54729</v>
          </cell>
        </row>
        <row r="588">
          <cell r="A588">
            <v>54742</v>
          </cell>
        </row>
        <row r="589">
          <cell r="A589">
            <v>54782</v>
          </cell>
        </row>
        <row r="590">
          <cell r="A590">
            <v>54789</v>
          </cell>
        </row>
        <row r="591">
          <cell r="A591">
            <v>54840</v>
          </cell>
        </row>
        <row r="592">
          <cell r="A592">
            <v>54841</v>
          </cell>
        </row>
        <row r="593">
          <cell r="A593">
            <v>54886</v>
          </cell>
        </row>
        <row r="594">
          <cell r="A594">
            <v>54899</v>
          </cell>
        </row>
        <row r="595">
          <cell r="A595">
            <v>54909</v>
          </cell>
        </row>
        <row r="596">
          <cell r="A596">
            <v>54948</v>
          </cell>
        </row>
        <row r="597">
          <cell r="A597">
            <v>55038</v>
          </cell>
        </row>
        <row r="598">
          <cell r="A598">
            <v>55073</v>
          </cell>
        </row>
        <row r="599">
          <cell r="A599">
            <v>55094</v>
          </cell>
        </row>
        <row r="600">
          <cell r="A600">
            <v>55107</v>
          </cell>
        </row>
        <row r="601">
          <cell r="A601">
            <v>55147</v>
          </cell>
        </row>
        <row r="602">
          <cell r="A602">
            <v>55154</v>
          </cell>
        </row>
        <row r="603">
          <cell r="A603">
            <v>55197</v>
          </cell>
        </row>
        <row r="604">
          <cell r="A604">
            <v>55198</v>
          </cell>
        </row>
        <row r="605">
          <cell r="A605">
            <v>55243</v>
          </cell>
        </row>
        <row r="606">
          <cell r="A606">
            <v>55264</v>
          </cell>
        </row>
        <row r="607">
          <cell r="A607">
            <v>55274</v>
          </cell>
        </row>
        <row r="608">
          <cell r="A608">
            <v>55305</v>
          </cell>
        </row>
        <row r="609">
          <cell r="A609">
            <v>55403</v>
          </cell>
        </row>
        <row r="610">
          <cell r="A610">
            <v>55438</v>
          </cell>
        </row>
        <row r="611">
          <cell r="A611">
            <v>55459</v>
          </cell>
        </row>
        <row r="612">
          <cell r="A612">
            <v>55472</v>
          </cell>
        </row>
        <row r="613">
          <cell r="A613">
            <v>55512</v>
          </cell>
        </row>
        <row r="614">
          <cell r="A614">
            <v>55519</v>
          </cell>
        </row>
        <row r="615">
          <cell r="A615">
            <v>55582</v>
          </cell>
        </row>
        <row r="616">
          <cell r="A616">
            <v>55583</v>
          </cell>
        </row>
        <row r="617">
          <cell r="A617">
            <v>55628</v>
          </cell>
        </row>
        <row r="618">
          <cell r="A618">
            <v>55630</v>
          </cell>
        </row>
        <row r="619">
          <cell r="A619">
            <v>55640</v>
          </cell>
        </row>
        <row r="620">
          <cell r="A620">
            <v>55690</v>
          </cell>
        </row>
        <row r="621">
          <cell r="A621">
            <v>55769</v>
          </cell>
        </row>
        <row r="622">
          <cell r="A622">
            <v>55804</v>
          </cell>
        </row>
        <row r="623">
          <cell r="A623">
            <v>55825</v>
          </cell>
        </row>
        <row r="624">
          <cell r="A624">
            <v>55838</v>
          </cell>
        </row>
        <row r="625">
          <cell r="A625">
            <v>55878</v>
          </cell>
        </row>
        <row r="626">
          <cell r="A626">
            <v>55885</v>
          </cell>
        </row>
        <row r="627">
          <cell r="A627">
            <v>55932</v>
          </cell>
        </row>
        <row r="628">
          <cell r="A628">
            <v>55933</v>
          </cell>
        </row>
        <row r="629">
          <cell r="A629">
            <v>55978</v>
          </cell>
        </row>
        <row r="630">
          <cell r="A630">
            <v>55995</v>
          </cell>
        </row>
        <row r="631">
          <cell r="A631">
            <v>56005</v>
          </cell>
        </row>
        <row r="632">
          <cell r="A632">
            <v>56040</v>
          </cell>
        </row>
        <row r="633">
          <cell r="A633">
            <v>56134</v>
          </cell>
        </row>
        <row r="634">
          <cell r="A634">
            <v>56169</v>
          </cell>
        </row>
        <row r="635">
          <cell r="A635">
            <v>56190</v>
          </cell>
        </row>
        <row r="636">
          <cell r="A636">
            <v>56203</v>
          </cell>
        </row>
        <row r="637">
          <cell r="A637">
            <v>56243</v>
          </cell>
        </row>
        <row r="638">
          <cell r="A638">
            <v>56250</v>
          </cell>
        </row>
        <row r="639">
          <cell r="A639">
            <v>56289</v>
          </cell>
        </row>
        <row r="640">
          <cell r="A640">
            <v>56290</v>
          </cell>
        </row>
        <row r="641">
          <cell r="A641">
            <v>56335</v>
          </cell>
        </row>
        <row r="642">
          <cell r="A642">
            <v>56360</v>
          </cell>
        </row>
        <row r="643">
          <cell r="A643">
            <v>56370</v>
          </cell>
        </row>
        <row r="644">
          <cell r="A644">
            <v>56397</v>
          </cell>
        </row>
        <row r="645">
          <cell r="A645">
            <v>56499</v>
          </cell>
        </row>
        <row r="646">
          <cell r="A646">
            <v>56534</v>
          </cell>
        </row>
        <row r="647">
          <cell r="A647">
            <v>56555</v>
          </cell>
        </row>
        <row r="648">
          <cell r="A648">
            <v>56568</v>
          </cell>
        </row>
        <row r="649">
          <cell r="A649">
            <v>56608</v>
          </cell>
        </row>
        <row r="650">
          <cell r="A650">
            <v>56615</v>
          </cell>
        </row>
        <row r="651">
          <cell r="A651">
            <v>56674</v>
          </cell>
        </row>
        <row r="652">
          <cell r="A652">
            <v>56675</v>
          </cell>
        </row>
        <row r="653">
          <cell r="A653">
            <v>56720</v>
          </cell>
        </row>
        <row r="654">
          <cell r="A654">
            <v>56725</v>
          </cell>
        </row>
        <row r="655">
          <cell r="A655">
            <v>56735</v>
          </cell>
        </row>
        <row r="656">
          <cell r="A656">
            <v>56782</v>
          </cell>
        </row>
        <row r="657">
          <cell r="A657">
            <v>56864</v>
          </cell>
        </row>
        <row r="658">
          <cell r="A658">
            <v>56899</v>
          </cell>
        </row>
        <row r="659">
          <cell r="A659">
            <v>56920</v>
          </cell>
        </row>
        <row r="660">
          <cell r="A660">
            <v>56933</v>
          </cell>
        </row>
        <row r="661">
          <cell r="A661">
            <v>56973</v>
          </cell>
        </row>
        <row r="662">
          <cell r="A662">
            <v>56980</v>
          </cell>
        </row>
        <row r="663">
          <cell r="A663">
            <v>57024</v>
          </cell>
        </row>
        <row r="664">
          <cell r="A664">
            <v>57025</v>
          </cell>
        </row>
        <row r="665">
          <cell r="A665">
            <v>57070</v>
          </cell>
        </row>
        <row r="666">
          <cell r="A666">
            <v>57091</v>
          </cell>
        </row>
        <row r="667">
          <cell r="A667">
            <v>57101</v>
          </cell>
        </row>
        <row r="668">
          <cell r="A668">
            <v>57132</v>
          </cell>
        </row>
        <row r="669">
          <cell r="A669">
            <v>57230</v>
          </cell>
        </row>
        <row r="670">
          <cell r="A670">
            <v>57265</v>
          </cell>
        </row>
        <row r="671">
          <cell r="A671">
            <v>57286</v>
          </cell>
        </row>
        <row r="672">
          <cell r="A672">
            <v>57299</v>
          </cell>
        </row>
        <row r="673">
          <cell r="A673">
            <v>57339</v>
          </cell>
        </row>
        <row r="674">
          <cell r="A674">
            <v>57346</v>
          </cell>
        </row>
        <row r="675">
          <cell r="A675">
            <v>57409</v>
          </cell>
        </row>
        <row r="676">
          <cell r="A676">
            <v>57410</v>
          </cell>
        </row>
        <row r="677">
          <cell r="A677">
            <v>57455</v>
          </cell>
        </row>
        <row r="678">
          <cell r="A678">
            <v>57456</v>
          </cell>
        </row>
        <row r="679">
          <cell r="A679">
            <v>57466</v>
          </cell>
        </row>
        <row r="680">
          <cell r="A680">
            <v>57517</v>
          </cell>
        </row>
        <row r="681">
          <cell r="A681">
            <v>57595</v>
          </cell>
        </row>
        <row r="682">
          <cell r="A682">
            <v>57630</v>
          </cell>
        </row>
        <row r="683">
          <cell r="A683">
            <v>57651</v>
          </cell>
        </row>
        <row r="684">
          <cell r="A684">
            <v>57664</v>
          </cell>
        </row>
        <row r="685">
          <cell r="A685">
            <v>57704</v>
          </cell>
        </row>
        <row r="686">
          <cell r="A686">
            <v>57711</v>
          </cell>
        </row>
        <row r="687">
          <cell r="A687">
            <v>57766</v>
          </cell>
        </row>
        <row r="688">
          <cell r="A688">
            <v>57767</v>
          </cell>
        </row>
        <row r="689">
          <cell r="A689">
            <v>57812</v>
          </cell>
        </row>
        <row r="690">
          <cell r="A690">
            <v>57821</v>
          </cell>
        </row>
        <row r="691">
          <cell r="A691">
            <v>57831</v>
          </cell>
        </row>
        <row r="692">
          <cell r="A692">
            <v>57874</v>
          </cell>
        </row>
        <row r="693">
          <cell r="A693">
            <v>57960</v>
          </cell>
        </row>
        <row r="694">
          <cell r="A694">
            <v>57995</v>
          </cell>
        </row>
        <row r="695">
          <cell r="A695">
            <v>58016</v>
          </cell>
        </row>
        <row r="696">
          <cell r="A696">
            <v>58029</v>
          </cell>
        </row>
        <row r="697">
          <cell r="A697">
            <v>58069</v>
          </cell>
        </row>
        <row r="698">
          <cell r="A698">
            <v>58076</v>
          </cell>
        </row>
        <row r="699">
          <cell r="A699">
            <v>58116</v>
          </cell>
        </row>
        <row r="700">
          <cell r="A700">
            <v>58117</v>
          </cell>
        </row>
        <row r="701">
          <cell r="A701">
            <v>58162</v>
          </cell>
        </row>
        <row r="702">
          <cell r="A702">
            <v>58186</v>
          </cell>
        </row>
        <row r="703">
          <cell r="A703">
            <v>58196</v>
          </cell>
        </row>
        <row r="704">
          <cell r="A704">
            <v>58224</v>
          </cell>
        </row>
        <row r="705">
          <cell r="A705">
            <v>58325</v>
          </cell>
        </row>
        <row r="706">
          <cell r="A706">
            <v>58360</v>
          </cell>
        </row>
        <row r="707">
          <cell r="A707">
            <v>58381</v>
          </cell>
        </row>
        <row r="708">
          <cell r="A708">
            <v>58394</v>
          </cell>
        </row>
        <row r="709">
          <cell r="A709">
            <v>58434</v>
          </cell>
        </row>
        <row r="710">
          <cell r="A710">
            <v>58441</v>
          </cell>
        </row>
        <row r="711">
          <cell r="A711">
            <v>58501</v>
          </cell>
        </row>
        <row r="712">
          <cell r="A712">
            <v>58502</v>
          </cell>
        </row>
        <row r="713">
          <cell r="A713">
            <v>58547</v>
          </cell>
        </row>
        <row r="714">
          <cell r="A714">
            <v>58552</v>
          </cell>
        </row>
        <row r="715">
          <cell r="A715">
            <v>58562</v>
          </cell>
        </row>
        <row r="716">
          <cell r="A716">
            <v>58609</v>
          </cell>
        </row>
        <row r="717">
          <cell r="A717">
            <v>58691</v>
          </cell>
        </row>
        <row r="718">
          <cell r="A718">
            <v>58726</v>
          </cell>
        </row>
        <row r="719">
          <cell r="A719">
            <v>58747</v>
          </cell>
        </row>
        <row r="720">
          <cell r="A720">
            <v>58760</v>
          </cell>
        </row>
        <row r="721">
          <cell r="A721">
            <v>58800</v>
          </cell>
        </row>
        <row r="722">
          <cell r="A722">
            <v>58807</v>
          </cell>
        </row>
        <row r="723">
          <cell r="A723">
            <v>58858</v>
          </cell>
        </row>
        <row r="724">
          <cell r="A724">
            <v>58859</v>
          </cell>
        </row>
        <row r="725">
          <cell r="A725">
            <v>58904</v>
          </cell>
        </row>
        <row r="726">
          <cell r="A726">
            <v>58917</v>
          </cell>
        </row>
        <row r="727">
          <cell r="A727">
            <v>58927</v>
          </cell>
        </row>
        <row r="728">
          <cell r="A728">
            <v>58966</v>
          </cell>
        </row>
        <row r="729">
          <cell r="A729">
            <v>59056</v>
          </cell>
        </row>
        <row r="730">
          <cell r="A730">
            <v>59091</v>
          </cell>
        </row>
        <row r="731">
          <cell r="A731">
            <v>59112</v>
          </cell>
        </row>
        <row r="732">
          <cell r="A732">
            <v>59125</v>
          </cell>
        </row>
        <row r="733">
          <cell r="A733">
            <v>59165</v>
          </cell>
        </row>
        <row r="734">
          <cell r="A734">
            <v>59172</v>
          </cell>
        </row>
        <row r="735">
          <cell r="A735">
            <v>59208</v>
          </cell>
        </row>
        <row r="736">
          <cell r="A736">
            <v>59209</v>
          </cell>
        </row>
        <row r="737">
          <cell r="A737">
            <v>59254</v>
          </cell>
        </row>
        <row r="738">
          <cell r="A738">
            <v>59282</v>
          </cell>
        </row>
        <row r="739">
          <cell r="A739">
            <v>59292</v>
          </cell>
        </row>
        <row r="740">
          <cell r="A740">
            <v>59316</v>
          </cell>
        </row>
        <row r="741">
          <cell r="A741">
            <v>59421</v>
          </cell>
        </row>
        <row r="742">
          <cell r="A742">
            <v>59456</v>
          </cell>
        </row>
        <row r="743">
          <cell r="A743">
            <v>59477</v>
          </cell>
        </row>
        <row r="744">
          <cell r="A744">
            <v>59490</v>
          </cell>
        </row>
        <row r="745">
          <cell r="A745">
            <v>59530</v>
          </cell>
        </row>
        <row r="746">
          <cell r="A746">
            <v>59537</v>
          </cell>
        </row>
        <row r="747">
          <cell r="A747">
            <v>59593</v>
          </cell>
        </row>
        <row r="748">
          <cell r="A748">
            <v>59594</v>
          </cell>
        </row>
        <row r="749">
          <cell r="A749">
            <v>59639</v>
          </cell>
        </row>
        <row r="750">
          <cell r="A750">
            <v>59647</v>
          </cell>
        </row>
        <row r="751">
          <cell r="A751">
            <v>59657</v>
          </cell>
        </row>
        <row r="752">
          <cell r="A752">
            <v>59701</v>
          </cell>
        </row>
        <row r="753">
          <cell r="A753">
            <v>59786</v>
          </cell>
        </row>
        <row r="754">
          <cell r="A754">
            <v>59821</v>
          </cell>
        </row>
        <row r="755">
          <cell r="A755">
            <v>59842</v>
          </cell>
        </row>
        <row r="756">
          <cell r="A756">
            <v>59855</v>
          </cell>
        </row>
        <row r="757">
          <cell r="A757">
            <v>59895</v>
          </cell>
        </row>
        <row r="758">
          <cell r="A758">
            <v>59902</v>
          </cell>
        </row>
        <row r="759">
          <cell r="A759">
            <v>59950</v>
          </cell>
        </row>
        <row r="760">
          <cell r="A760">
            <v>59951</v>
          </cell>
        </row>
        <row r="761">
          <cell r="A761">
            <v>59996</v>
          </cell>
        </row>
        <row r="762">
          <cell r="A762">
            <v>60013</v>
          </cell>
        </row>
        <row r="763">
          <cell r="A763">
            <v>60023</v>
          </cell>
        </row>
        <row r="764">
          <cell r="A764">
            <v>60058</v>
          </cell>
        </row>
        <row r="765">
          <cell r="A765">
            <v>60152</v>
          </cell>
        </row>
        <row r="766">
          <cell r="A766">
            <v>60187</v>
          </cell>
        </row>
        <row r="767">
          <cell r="A767">
            <v>60208</v>
          </cell>
        </row>
        <row r="768">
          <cell r="A768">
            <v>60221</v>
          </cell>
        </row>
        <row r="769">
          <cell r="A769">
            <v>60261</v>
          </cell>
        </row>
        <row r="770">
          <cell r="A770">
            <v>60268</v>
          </cell>
        </row>
        <row r="771">
          <cell r="A771">
            <v>60307</v>
          </cell>
        </row>
        <row r="772">
          <cell r="A772">
            <v>60308</v>
          </cell>
        </row>
        <row r="773">
          <cell r="A773">
            <v>60353</v>
          </cell>
        </row>
        <row r="774">
          <cell r="A774">
            <v>60378</v>
          </cell>
        </row>
        <row r="775">
          <cell r="A775">
            <v>60388</v>
          </cell>
        </row>
        <row r="776">
          <cell r="A776">
            <v>60415</v>
          </cell>
        </row>
        <row r="777">
          <cell r="A777">
            <v>60517</v>
          </cell>
        </row>
        <row r="778">
          <cell r="A778">
            <v>60552</v>
          </cell>
        </row>
        <row r="779">
          <cell r="A779">
            <v>60573</v>
          </cell>
        </row>
        <row r="780">
          <cell r="A780">
            <v>60586</v>
          </cell>
        </row>
        <row r="781">
          <cell r="A781">
            <v>60626</v>
          </cell>
        </row>
        <row r="782">
          <cell r="A782">
            <v>60633</v>
          </cell>
        </row>
        <row r="783">
          <cell r="A783">
            <v>60685</v>
          </cell>
        </row>
        <row r="784">
          <cell r="A784">
            <v>60686</v>
          </cell>
        </row>
        <row r="785">
          <cell r="A785">
            <v>60731</v>
          </cell>
        </row>
        <row r="786">
          <cell r="A786">
            <v>60743</v>
          </cell>
        </row>
        <row r="787">
          <cell r="A787">
            <v>60753</v>
          </cell>
        </row>
        <row r="788">
          <cell r="A788">
            <v>60793</v>
          </cell>
        </row>
        <row r="789">
          <cell r="A789">
            <v>60882</v>
          </cell>
        </row>
        <row r="790">
          <cell r="A790">
            <v>60917</v>
          </cell>
        </row>
        <row r="791">
          <cell r="A791">
            <v>60938</v>
          </cell>
        </row>
        <row r="792">
          <cell r="A792">
            <v>60951</v>
          </cell>
        </row>
        <row r="793">
          <cell r="A793">
            <v>60991</v>
          </cell>
        </row>
        <row r="794">
          <cell r="A794">
            <v>60998</v>
          </cell>
        </row>
        <row r="795">
          <cell r="A795">
            <v>61042</v>
          </cell>
        </row>
        <row r="796">
          <cell r="A796">
            <v>61043</v>
          </cell>
        </row>
        <row r="797">
          <cell r="A797">
            <v>61088</v>
          </cell>
        </row>
        <row r="798">
          <cell r="A798">
            <v>61108</v>
          </cell>
        </row>
        <row r="799">
          <cell r="A799">
            <v>61118</v>
          </cell>
        </row>
        <row r="800">
          <cell r="A800">
            <v>61150</v>
          </cell>
        </row>
        <row r="801">
          <cell r="A801">
            <v>61247</v>
          </cell>
        </row>
        <row r="802">
          <cell r="A802">
            <v>61282</v>
          </cell>
        </row>
        <row r="803">
          <cell r="A803">
            <v>61303</v>
          </cell>
        </row>
        <row r="804">
          <cell r="A804">
            <v>61316</v>
          </cell>
        </row>
        <row r="805">
          <cell r="A805">
            <v>61356</v>
          </cell>
        </row>
        <row r="806">
          <cell r="A806">
            <v>61363</v>
          </cell>
        </row>
        <row r="807">
          <cell r="A807">
            <v>61427</v>
          </cell>
        </row>
        <row r="808">
          <cell r="A808">
            <v>61428</v>
          </cell>
        </row>
        <row r="809">
          <cell r="A809">
            <v>61473</v>
          </cell>
        </row>
        <row r="810">
          <cell r="A810">
            <v>61474</v>
          </cell>
        </row>
        <row r="811">
          <cell r="A811">
            <v>61484</v>
          </cell>
        </row>
        <row r="812">
          <cell r="A812">
            <v>61535</v>
          </cell>
        </row>
        <row r="813">
          <cell r="A813">
            <v>61613</v>
          </cell>
        </row>
        <row r="814">
          <cell r="A814">
            <v>61648</v>
          </cell>
        </row>
        <row r="815">
          <cell r="A815">
            <v>61669</v>
          </cell>
        </row>
        <row r="816">
          <cell r="A816">
            <v>61682</v>
          </cell>
        </row>
        <row r="817">
          <cell r="A817">
            <v>61722</v>
          </cell>
        </row>
        <row r="818">
          <cell r="A818">
            <v>61729</v>
          </cell>
        </row>
        <row r="819">
          <cell r="A819">
            <v>61784</v>
          </cell>
        </row>
        <row r="820">
          <cell r="A820">
            <v>61785</v>
          </cell>
        </row>
        <row r="821">
          <cell r="A821">
            <v>61830</v>
          </cell>
        </row>
        <row r="822">
          <cell r="A822">
            <v>61839</v>
          </cell>
        </row>
        <row r="823">
          <cell r="A823">
            <v>61849</v>
          </cell>
        </row>
        <row r="824">
          <cell r="A824">
            <v>61892</v>
          </cell>
        </row>
        <row r="825">
          <cell r="A825">
            <v>61978</v>
          </cell>
        </row>
        <row r="826">
          <cell r="A826">
            <v>62013</v>
          </cell>
        </row>
        <row r="827">
          <cell r="A827">
            <v>62034</v>
          </cell>
        </row>
        <row r="828">
          <cell r="A828">
            <v>62047</v>
          </cell>
        </row>
        <row r="829">
          <cell r="A829">
            <v>62087</v>
          </cell>
        </row>
        <row r="830">
          <cell r="A830">
            <v>62094</v>
          </cell>
        </row>
        <row r="831">
          <cell r="A831">
            <v>62134</v>
          </cell>
        </row>
        <row r="832">
          <cell r="A832">
            <v>62135</v>
          </cell>
        </row>
        <row r="833">
          <cell r="A833">
            <v>62180</v>
          </cell>
        </row>
        <row r="834">
          <cell r="A834">
            <v>62204</v>
          </cell>
        </row>
        <row r="835">
          <cell r="A835">
            <v>62214</v>
          </cell>
        </row>
        <row r="836">
          <cell r="A836">
            <v>62242</v>
          </cell>
        </row>
        <row r="837">
          <cell r="A837">
            <v>62343</v>
          </cell>
        </row>
        <row r="838">
          <cell r="A838">
            <v>62378</v>
          </cell>
        </row>
        <row r="839">
          <cell r="A839">
            <v>62399</v>
          </cell>
        </row>
        <row r="840">
          <cell r="A840">
            <v>62412</v>
          </cell>
        </row>
        <row r="841">
          <cell r="A841">
            <v>62452</v>
          </cell>
        </row>
        <row r="842">
          <cell r="A842">
            <v>62459</v>
          </cell>
        </row>
        <row r="843">
          <cell r="A843">
            <v>62519</v>
          </cell>
        </row>
        <row r="844">
          <cell r="A844">
            <v>62520</v>
          </cell>
        </row>
        <row r="845">
          <cell r="A845">
            <v>62565</v>
          </cell>
        </row>
        <row r="846">
          <cell r="A846">
            <v>62569</v>
          </cell>
        </row>
        <row r="847">
          <cell r="A847">
            <v>62579</v>
          </cell>
        </row>
        <row r="848">
          <cell r="A848">
            <v>62627</v>
          </cell>
        </row>
        <row r="849">
          <cell r="A849">
            <v>62708</v>
          </cell>
        </row>
        <row r="850">
          <cell r="A850">
            <v>62743</v>
          </cell>
        </row>
        <row r="851">
          <cell r="A851">
            <v>62764</v>
          </cell>
        </row>
        <row r="852">
          <cell r="A852">
            <v>62777</v>
          </cell>
        </row>
        <row r="853">
          <cell r="A853">
            <v>62817</v>
          </cell>
        </row>
        <row r="854">
          <cell r="A854">
            <v>62824</v>
          </cell>
        </row>
        <row r="855">
          <cell r="A855">
            <v>62876</v>
          </cell>
        </row>
        <row r="856">
          <cell r="A856">
            <v>62877</v>
          </cell>
        </row>
        <row r="857">
          <cell r="A857">
            <v>62922</v>
          </cell>
        </row>
        <row r="858">
          <cell r="A858">
            <v>62935</v>
          </cell>
        </row>
        <row r="859">
          <cell r="A859">
            <v>62945</v>
          </cell>
        </row>
        <row r="860">
          <cell r="A860">
            <v>62984</v>
          </cell>
        </row>
        <row r="861">
          <cell r="A861">
            <v>63074</v>
          </cell>
        </row>
        <row r="862">
          <cell r="A862">
            <v>63109</v>
          </cell>
        </row>
        <row r="863">
          <cell r="A863">
            <v>63130</v>
          </cell>
        </row>
        <row r="864">
          <cell r="A864">
            <v>63143</v>
          </cell>
        </row>
        <row r="865">
          <cell r="A865">
            <v>63183</v>
          </cell>
        </row>
        <row r="866">
          <cell r="A866">
            <v>63190</v>
          </cell>
        </row>
        <row r="867">
          <cell r="A867">
            <v>63226</v>
          </cell>
        </row>
        <row r="868">
          <cell r="A868">
            <v>63227</v>
          </cell>
        </row>
        <row r="869">
          <cell r="A869">
            <v>63272</v>
          </cell>
        </row>
        <row r="870">
          <cell r="A870">
            <v>63300</v>
          </cell>
        </row>
        <row r="871">
          <cell r="A871">
            <v>63310</v>
          </cell>
        </row>
        <row r="872">
          <cell r="A872">
            <v>63334</v>
          </cell>
        </row>
        <row r="873">
          <cell r="A873">
            <v>63439</v>
          </cell>
        </row>
        <row r="874">
          <cell r="A874">
            <v>63474</v>
          </cell>
        </row>
        <row r="875">
          <cell r="A875">
            <v>63495</v>
          </cell>
        </row>
        <row r="876">
          <cell r="A876">
            <v>63508</v>
          </cell>
        </row>
        <row r="877">
          <cell r="A877">
            <v>63548</v>
          </cell>
        </row>
        <row r="878">
          <cell r="A878">
            <v>63555</v>
          </cell>
        </row>
        <row r="879">
          <cell r="A879">
            <v>63611</v>
          </cell>
        </row>
        <row r="880">
          <cell r="A880">
            <v>63612</v>
          </cell>
        </row>
        <row r="881">
          <cell r="A881">
            <v>63657</v>
          </cell>
        </row>
        <row r="882">
          <cell r="A882">
            <v>63665</v>
          </cell>
        </row>
        <row r="883">
          <cell r="A883">
            <v>63675</v>
          </cell>
        </row>
        <row r="884">
          <cell r="A884">
            <v>63719</v>
          </cell>
        </row>
        <row r="885">
          <cell r="A885">
            <v>63804</v>
          </cell>
        </row>
        <row r="886">
          <cell r="A886">
            <v>63839</v>
          </cell>
        </row>
        <row r="887">
          <cell r="A887">
            <v>63860</v>
          </cell>
        </row>
        <row r="888">
          <cell r="A888">
            <v>63873</v>
          </cell>
        </row>
        <row r="889">
          <cell r="A889">
            <v>63913</v>
          </cell>
        </row>
        <row r="890">
          <cell r="A890">
            <v>63920</v>
          </cell>
        </row>
        <row r="891">
          <cell r="A891">
            <v>63968</v>
          </cell>
        </row>
        <row r="892">
          <cell r="A892">
            <v>63969</v>
          </cell>
        </row>
        <row r="893">
          <cell r="A893">
            <v>64014</v>
          </cell>
        </row>
        <row r="894">
          <cell r="A894">
            <v>64030</v>
          </cell>
        </row>
        <row r="895">
          <cell r="A895">
            <v>64040</v>
          </cell>
        </row>
        <row r="896">
          <cell r="A896">
            <v>64076</v>
          </cell>
        </row>
        <row r="897">
          <cell r="A897">
            <v>64169</v>
          </cell>
        </row>
        <row r="898">
          <cell r="A898">
            <v>64204</v>
          </cell>
        </row>
        <row r="899">
          <cell r="A899">
            <v>64225</v>
          </cell>
        </row>
        <row r="900">
          <cell r="A900">
            <v>64238</v>
          </cell>
        </row>
        <row r="901">
          <cell r="A901">
            <v>64278</v>
          </cell>
        </row>
        <row r="902">
          <cell r="A902">
            <v>64285</v>
          </cell>
        </row>
        <row r="903">
          <cell r="A903">
            <v>64346</v>
          </cell>
        </row>
        <row r="904">
          <cell r="A904">
            <v>64347</v>
          </cell>
        </row>
        <row r="905">
          <cell r="A905">
            <v>64392</v>
          </cell>
        </row>
        <row r="906">
          <cell r="A906">
            <v>64396</v>
          </cell>
        </row>
        <row r="907">
          <cell r="A907">
            <v>64406</v>
          </cell>
        </row>
        <row r="908">
          <cell r="A908">
            <v>64454</v>
          </cell>
        </row>
        <row r="909">
          <cell r="A909">
            <v>64535</v>
          </cell>
        </row>
        <row r="910">
          <cell r="A910">
            <v>64570</v>
          </cell>
        </row>
        <row r="911">
          <cell r="A911">
            <v>64591</v>
          </cell>
        </row>
        <row r="912">
          <cell r="A912">
            <v>64604</v>
          </cell>
        </row>
        <row r="913">
          <cell r="A913">
            <v>64644</v>
          </cell>
        </row>
        <row r="914">
          <cell r="A914">
            <v>64651</v>
          </cell>
        </row>
        <row r="915">
          <cell r="A915">
            <v>64703</v>
          </cell>
        </row>
        <row r="916">
          <cell r="A916">
            <v>64704</v>
          </cell>
        </row>
        <row r="917">
          <cell r="A917">
            <v>64749</v>
          </cell>
        </row>
        <row r="918">
          <cell r="A918">
            <v>64761</v>
          </cell>
        </row>
        <row r="919">
          <cell r="A919">
            <v>64771</v>
          </cell>
        </row>
        <row r="920">
          <cell r="A920">
            <v>64811</v>
          </cell>
        </row>
        <row r="921">
          <cell r="A921">
            <v>64900</v>
          </cell>
        </row>
        <row r="922">
          <cell r="A922">
            <v>64935</v>
          </cell>
        </row>
        <row r="923">
          <cell r="A923">
            <v>64956</v>
          </cell>
        </row>
        <row r="924">
          <cell r="A924">
            <v>64969</v>
          </cell>
        </row>
        <row r="925">
          <cell r="A925">
            <v>65009</v>
          </cell>
        </row>
        <row r="926">
          <cell r="A926">
            <v>65016</v>
          </cell>
        </row>
        <row r="927">
          <cell r="A927">
            <v>65060</v>
          </cell>
        </row>
        <row r="928">
          <cell r="A928">
            <v>65061</v>
          </cell>
        </row>
        <row r="929">
          <cell r="A929">
            <v>65106</v>
          </cell>
        </row>
        <row r="930">
          <cell r="A930">
            <v>65126</v>
          </cell>
        </row>
        <row r="931">
          <cell r="A931">
            <v>65136</v>
          </cell>
        </row>
        <row r="932">
          <cell r="A932">
            <v>65168</v>
          </cell>
        </row>
        <row r="933">
          <cell r="A933">
            <v>65265</v>
          </cell>
        </row>
        <row r="934">
          <cell r="A934">
            <v>65300</v>
          </cell>
        </row>
        <row r="935">
          <cell r="A935">
            <v>65321</v>
          </cell>
        </row>
        <row r="936">
          <cell r="A936">
            <v>65334</v>
          </cell>
        </row>
        <row r="937">
          <cell r="A937">
            <v>65374</v>
          </cell>
        </row>
      </sheetData>
      <sheetData sheetId="52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255FD3-6C6B-43BD-A7A1-9270D029EEFF}">
  <sheetPr codeName="Sheet1">
    <pageSetUpPr fitToPage="1"/>
  </sheetPr>
  <dimension ref="A1:Q131"/>
  <sheetViews>
    <sheetView showGridLines="0" tabSelected="1" topLeftCell="A40" zoomScaleNormal="100" workbookViewId="0">
      <selection activeCell="F72" sqref="F72"/>
    </sheetView>
  </sheetViews>
  <sheetFormatPr defaultColWidth="9.109375" defaultRowHeight="10.199999999999999" x14ac:dyDescent="0.25"/>
  <cols>
    <col min="1" max="1" width="27.109375" style="1" bestFit="1" customWidth="1"/>
    <col min="2" max="2" width="8.33203125" style="1" bestFit="1" customWidth="1"/>
    <col min="3" max="3" width="12.33203125" style="20" bestFit="1" customWidth="1"/>
    <col min="4" max="4" width="9.6640625" style="41" bestFit="1" customWidth="1"/>
    <col min="5" max="5" width="13.6640625" style="20" customWidth="1"/>
    <col min="6" max="6" width="16" style="20" bestFit="1" customWidth="1"/>
    <col min="7" max="7" width="8.33203125" style="20" bestFit="1" customWidth="1"/>
    <col min="8" max="8" width="9.44140625" style="20" bestFit="1" customWidth="1"/>
    <col min="9" max="9" width="7.33203125" style="1" bestFit="1" customWidth="1"/>
    <col min="10" max="10" width="14.88671875" style="1" bestFit="1" customWidth="1"/>
    <col min="11" max="11" width="10.109375" style="1" bestFit="1" customWidth="1"/>
    <col min="12" max="12" width="7.6640625" style="1" bestFit="1" customWidth="1"/>
    <col min="13" max="13" width="9.44140625" style="1" bestFit="1" customWidth="1"/>
    <col min="14" max="14" width="6" style="1" bestFit="1" customWidth="1"/>
    <col min="15" max="15" width="15.5546875" style="1" bestFit="1" customWidth="1"/>
    <col min="16" max="16" width="9.33203125" style="1" bestFit="1" customWidth="1"/>
    <col min="17" max="17" width="11.21875" style="1" bestFit="1" customWidth="1"/>
    <col min="18" max="16384" width="9.109375" style="1"/>
  </cols>
  <sheetData>
    <row r="1" spans="1:17" ht="29.4" customHeight="1" x14ac:dyDescent="0.25">
      <c r="A1" s="55" t="s">
        <v>212</v>
      </c>
      <c r="B1" s="56"/>
      <c r="C1" s="56"/>
      <c r="D1" s="56"/>
      <c r="E1" s="56"/>
      <c r="F1" s="56"/>
      <c r="G1" s="56"/>
      <c r="H1" s="56"/>
      <c r="I1" s="56"/>
      <c r="J1" s="56"/>
    </row>
    <row r="2" spans="1:17" ht="15" customHeight="1" x14ac:dyDescent="0.25">
      <c r="A2" s="56" t="s">
        <v>99</v>
      </c>
      <c r="B2" s="56"/>
      <c r="C2" s="56"/>
      <c r="D2" s="56"/>
      <c r="E2" s="56"/>
      <c r="F2" s="56"/>
      <c r="G2" s="56"/>
      <c r="H2" s="56"/>
      <c r="I2" s="56"/>
      <c r="J2" s="56"/>
    </row>
    <row r="5" spans="1:17" ht="28.8" customHeight="1" x14ac:dyDescent="0.25">
      <c r="A5" s="50" t="s">
        <v>0</v>
      </c>
      <c r="B5" s="50" t="s">
        <v>1</v>
      </c>
      <c r="C5" s="50" t="s">
        <v>2</v>
      </c>
      <c r="D5" s="50" t="s">
        <v>3</v>
      </c>
      <c r="E5" s="50" t="s">
        <v>4</v>
      </c>
      <c r="F5" s="50" t="s">
        <v>5</v>
      </c>
      <c r="G5" s="50" t="s">
        <v>6</v>
      </c>
      <c r="H5" s="50" t="s">
        <v>7</v>
      </c>
      <c r="I5" s="50" t="s">
        <v>22</v>
      </c>
      <c r="J5" s="50" t="s">
        <v>8</v>
      </c>
      <c r="K5" s="50" t="s">
        <v>9</v>
      </c>
      <c r="L5" s="50" t="s">
        <v>10</v>
      </c>
      <c r="M5" s="50" t="s">
        <v>11</v>
      </c>
      <c r="N5" s="50" t="s">
        <v>12</v>
      </c>
      <c r="O5" s="50" t="s">
        <v>13</v>
      </c>
      <c r="P5" s="50" t="s">
        <v>14</v>
      </c>
    </row>
    <row r="6" spans="1:17" ht="12.75" customHeight="1" x14ac:dyDescent="0.25">
      <c r="A6" s="2" t="s">
        <v>233</v>
      </c>
      <c r="B6" s="2" t="s">
        <v>34</v>
      </c>
      <c r="C6" s="2" t="s">
        <v>236</v>
      </c>
      <c r="D6" s="2" t="s">
        <v>26</v>
      </c>
      <c r="E6" s="3" t="s">
        <v>27</v>
      </c>
      <c r="F6" s="4">
        <v>93066730.872199997</v>
      </c>
      <c r="G6" s="5">
        <v>6.5766129953194516E-2</v>
      </c>
      <c r="H6" s="5" t="s">
        <v>28</v>
      </c>
      <c r="I6" s="5">
        <v>4.2500000000000003E-2</v>
      </c>
      <c r="J6" s="6" t="s">
        <v>241</v>
      </c>
      <c r="K6" s="27">
        <v>3.4844582251612453</v>
      </c>
      <c r="L6" s="27" t="s">
        <v>29</v>
      </c>
      <c r="M6" s="8">
        <v>1.2350000000000001</v>
      </c>
      <c r="N6" s="8">
        <v>0.80971659919028338</v>
      </c>
      <c r="O6" s="8">
        <v>1</v>
      </c>
      <c r="P6" s="53" t="s">
        <v>100</v>
      </c>
    </row>
    <row r="7" spans="1:17" x14ac:dyDescent="0.25">
      <c r="A7" s="2" t="s">
        <v>137</v>
      </c>
      <c r="B7" s="2" t="s">
        <v>32</v>
      </c>
      <c r="C7" s="2" t="s">
        <v>33</v>
      </c>
      <c r="D7" s="2" t="s">
        <v>26</v>
      </c>
      <c r="E7" s="3" t="s">
        <v>220</v>
      </c>
      <c r="F7" s="4">
        <v>85863000.036200002</v>
      </c>
      <c r="G7" s="5">
        <v>6.0675572953198635E-2</v>
      </c>
      <c r="H7" s="5" t="s">
        <v>28</v>
      </c>
      <c r="I7" s="5">
        <v>3.7499999999999999E-2</v>
      </c>
      <c r="J7" s="6">
        <v>46871</v>
      </c>
      <c r="K7" s="27">
        <v>1.5555202558303787</v>
      </c>
      <c r="L7" s="27" t="s">
        <v>29</v>
      </c>
      <c r="M7" s="8">
        <v>1.2350000000000001</v>
      </c>
      <c r="N7" s="8" t="s">
        <v>27</v>
      </c>
      <c r="O7" s="8">
        <v>1</v>
      </c>
      <c r="P7" s="53" t="s">
        <v>15</v>
      </c>
      <c r="Q7" s="47"/>
    </row>
    <row r="8" spans="1:17" ht="12.6" customHeight="1" x14ac:dyDescent="0.25">
      <c r="A8" s="2" t="s">
        <v>176</v>
      </c>
      <c r="B8" s="2" t="s">
        <v>24</v>
      </c>
      <c r="C8" s="2" t="s">
        <v>183</v>
      </c>
      <c r="D8" s="2" t="s">
        <v>26</v>
      </c>
      <c r="E8" s="3" t="s">
        <v>27</v>
      </c>
      <c r="F8" s="4">
        <v>83654947.567900002</v>
      </c>
      <c r="G8" s="5">
        <v>5.9115240230508501E-2</v>
      </c>
      <c r="H8" s="5" t="s">
        <v>28</v>
      </c>
      <c r="I8" s="5">
        <v>0.03</v>
      </c>
      <c r="J8" s="6">
        <v>47479</v>
      </c>
      <c r="K8" s="27">
        <v>2.3245786455260045</v>
      </c>
      <c r="L8" s="27" t="s">
        <v>29</v>
      </c>
      <c r="M8" s="8">
        <v>1.2305999999999999</v>
      </c>
      <c r="N8" s="8">
        <v>0.81261173411344068</v>
      </c>
      <c r="O8" s="8">
        <v>1</v>
      </c>
      <c r="P8" s="53" t="s">
        <v>100</v>
      </c>
      <c r="Q8" s="47"/>
    </row>
    <row r="9" spans="1:17" x14ac:dyDescent="0.25">
      <c r="A9" s="2" t="s">
        <v>30</v>
      </c>
      <c r="B9" s="2" t="s">
        <v>24</v>
      </c>
      <c r="C9" s="2" t="s">
        <v>31</v>
      </c>
      <c r="D9" s="2" t="s">
        <v>26</v>
      </c>
      <c r="E9" s="3" t="s">
        <v>27</v>
      </c>
      <c r="F9" s="4">
        <v>72589385.5079</v>
      </c>
      <c r="G9" s="5">
        <v>5.1295698428374753E-2</v>
      </c>
      <c r="H9" s="5" t="s">
        <v>28</v>
      </c>
      <c r="I9" s="5">
        <v>0.03</v>
      </c>
      <c r="J9" s="6">
        <v>46545</v>
      </c>
      <c r="K9" s="27">
        <v>1.3</v>
      </c>
      <c r="L9" s="27" t="s">
        <v>29</v>
      </c>
      <c r="M9" s="8">
        <v>1.4</v>
      </c>
      <c r="N9" s="8">
        <v>0.7142857142857143</v>
      </c>
      <c r="O9" s="8">
        <v>1</v>
      </c>
      <c r="P9" s="53" t="s">
        <v>15</v>
      </c>
      <c r="Q9" s="47"/>
    </row>
    <row r="10" spans="1:17" ht="12.6" customHeight="1" x14ac:dyDescent="0.25">
      <c r="A10" s="2" t="s">
        <v>234</v>
      </c>
      <c r="B10" s="2" t="s">
        <v>37</v>
      </c>
      <c r="C10" s="2" t="s">
        <v>237</v>
      </c>
      <c r="D10" s="2" t="s">
        <v>239</v>
      </c>
      <c r="E10" s="3" t="s">
        <v>27</v>
      </c>
      <c r="F10" s="4">
        <v>70046808.055700004</v>
      </c>
      <c r="G10" s="5">
        <v>4.9498971740219472E-2</v>
      </c>
      <c r="H10" s="5" t="s">
        <v>28</v>
      </c>
      <c r="I10" s="5">
        <v>0.03</v>
      </c>
      <c r="J10" s="6">
        <v>47815</v>
      </c>
      <c r="K10" s="27">
        <v>2.8746378587417745</v>
      </c>
      <c r="L10" s="27" t="s">
        <v>29</v>
      </c>
      <c r="M10" s="8">
        <v>2.62</v>
      </c>
      <c r="N10" s="8">
        <v>0.38167938931297707</v>
      </c>
      <c r="O10" s="8">
        <v>0.58333333333333337</v>
      </c>
      <c r="P10" s="53" t="s">
        <v>100</v>
      </c>
      <c r="Q10" s="47"/>
    </row>
    <row r="11" spans="1:17" ht="12.75" customHeight="1" x14ac:dyDescent="0.25">
      <c r="A11" s="2" t="s">
        <v>121</v>
      </c>
      <c r="B11" s="2" t="s">
        <v>24</v>
      </c>
      <c r="C11" s="2" t="s">
        <v>122</v>
      </c>
      <c r="D11" s="2" t="s">
        <v>63</v>
      </c>
      <c r="E11" s="3" t="s">
        <v>27</v>
      </c>
      <c r="F11" s="4">
        <v>68015241.758900002</v>
      </c>
      <c r="G11" s="5">
        <v>4.8063353965406355E-2</v>
      </c>
      <c r="H11" s="5" t="s">
        <v>28</v>
      </c>
      <c r="I11" s="5">
        <v>3.5000000000000003E-2</v>
      </c>
      <c r="J11" s="6">
        <v>48151</v>
      </c>
      <c r="K11" s="27">
        <v>2.952669451653787</v>
      </c>
      <c r="L11" s="27" t="s">
        <v>29</v>
      </c>
      <c r="M11" s="8">
        <v>1.32</v>
      </c>
      <c r="N11" s="8">
        <v>0.75757575757575757</v>
      </c>
      <c r="O11" s="8">
        <v>1</v>
      </c>
      <c r="P11" s="53" t="s">
        <v>100</v>
      </c>
      <c r="Q11" s="47"/>
    </row>
    <row r="12" spans="1:17" ht="12.75" customHeight="1" x14ac:dyDescent="0.25">
      <c r="A12" s="2" t="s">
        <v>123</v>
      </c>
      <c r="B12" s="2" t="s">
        <v>24</v>
      </c>
      <c r="C12" s="2" t="s">
        <v>124</v>
      </c>
      <c r="D12" s="2" t="s">
        <v>26</v>
      </c>
      <c r="E12" s="3" t="s">
        <v>27</v>
      </c>
      <c r="F12" s="4">
        <v>62025297.829700001</v>
      </c>
      <c r="G12" s="5">
        <v>4.3830526324763516E-2</v>
      </c>
      <c r="H12" s="5" t="s">
        <v>28</v>
      </c>
      <c r="I12" s="5">
        <v>0.03</v>
      </c>
      <c r="J12" s="6">
        <v>47086</v>
      </c>
      <c r="K12" s="27">
        <v>1.29051941143669</v>
      </c>
      <c r="L12" s="27" t="s">
        <v>29</v>
      </c>
      <c r="M12" s="8">
        <v>1.0900000000000001</v>
      </c>
      <c r="N12" s="8">
        <v>0.9174311926605504</v>
      </c>
      <c r="O12" s="8">
        <v>1</v>
      </c>
      <c r="P12" s="53" t="s">
        <v>100</v>
      </c>
      <c r="Q12" s="47"/>
    </row>
    <row r="13" spans="1:17" ht="12.75" customHeight="1" x14ac:dyDescent="0.25">
      <c r="A13" s="2" t="s">
        <v>214</v>
      </c>
      <c r="B13" s="2" t="s">
        <v>24</v>
      </c>
      <c r="C13" s="2" t="s">
        <v>191</v>
      </c>
      <c r="D13" s="2" t="s">
        <v>26</v>
      </c>
      <c r="E13" s="3" t="s">
        <v>27</v>
      </c>
      <c r="F13" s="4">
        <v>56895817.886500001</v>
      </c>
      <c r="G13" s="5">
        <v>4.020575040994126E-2</v>
      </c>
      <c r="H13" s="5" t="s">
        <v>28</v>
      </c>
      <c r="I13" s="5">
        <v>0.03</v>
      </c>
      <c r="J13" s="6">
        <v>47541</v>
      </c>
      <c r="K13" s="27">
        <v>2.4255375638802019</v>
      </c>
      <c r="L13" s="27" t="s">
        <v>29</v>
      </c>
      <c r="M13" s="8">
        <v>1.6744000000000001</v>
      </c>
      <c r="N13" s="8">
        <v>0.5972288580984233</v>
      </c>
      <c r="O13" s="8">
        <v>1</v>
      </c>
      <c r="P13" s="53" t="s">
        <v>100</v>
      </c>
      <c r="Q13" s="47"/>
    </row>
    <row r="14" spans="1:17" ht="12.75" customHeight="1" x14ac:dyDescent="0.25">
      <c r="A14" s="2" t="s">
        <v>173</v>
      </c>
      <c r="B14" s="2" t="s">
        <v>37</v>
      </c>
      <c r="C14" s="2" t="s">
        <v>180</v>
      </c>
      <c r="D14" s="2" t="s">
        <v>26</v>
      </c>
      <c r="E14" s="3" t="s">
        <v>27</v>
      </c>
      <c r="F14" s="4">
        <v>56734934.756300002</v>
      </c>
      <c r="G14" s="5">
        <v>4.0092061439147397E-2</v>
      </c>
      <c r="H14" s="5" t="s">
        <v>28</v>
      </c>
      <c r="I14" s="5">
        <v>0.06</v>
      </c>
      <c r="J14" s="6">
        <v>47457</v>
      </c>
      <c r="K14" s="27">
        <v>1.6279188083922727</v>
      </c>
      <c r="L14" s="27" t="s">
        <v>29</v>
      </c>
      <c r="M14" s="8">
        <v>1.32</v>
      </c>
      <c r="N14" s="8">
        <v>0.75757575757575757</v>
      </c>
      <c r="O14" s="8">
        <v>1</v>
      </c>
      <c r="P14" s="53" t="s">
        <v>100</v>
      </c>
      <c r="Q14" s="47"/>
    </row>
    <row r="15" spans="1:17" ht="12.75" customHeight="1" x14ac:dyDescent="0.25">
      <c r="A15" s="2" t="s">
        <v>174</v>
      </c>
      <c r="B15" s="2" t="s">
        <v>37</v>
      </c>
      <c r="C15" s="2" t="s">
        <v>181</v>
      </c>
      <c r="D15" s="2" t="s">
        <v>26</v>
      </c>
      <c r="E15" s="3" t="s">
        <v>27</v>
      </c>
      <c r="F15" s="4">
        <v>56022482.133500002</v>
      </c>
      <c r="G15" s="5">
        <v>3.9588602777416805E-2</v>
      </c>
      <c r="H15" s="5" t="s">
        <v>28</v>
      </c>
      <c r="I15" s="5">
        <v>3.9600000000000003E-2</v>
      </c>
      <c r="J15" s="6">
        <v>46178</v>
      </c>
      <c r="K15" s="27">
        <v>0.39900884263842701</v>
      </c>
      <c r="L15" s="27" t="s">
        <v>29</v>
      </c>
      <c r="M15" s="8">
        <v>1.0205399061032865</v>
      </c>
      <c r="N15" s="8">
        <v>0.97987349051178829</v>
      </c>
      <c r="O15" s="8">
        <v>1</v>
      </c>
      <c r="P15" s="53" t="s">
        <v>15</v>
      </c>
      <c r="Q15" s="47"/>
    </row>
    <row r="16" spans="1:17" ht="12.75" customHeight="1" x14ac:dyDescent="0.25">
      <c r="A16" s="2" t="s">
        <v>36</v>
      </c>
      <c r="B16" s="2" t="s">
        <v>37</v>
      </c>
      <c r="C16" s="2" t="s">
        <v>38</v>
      </c>
      <c r="D16" s="2" t="s">
        <v>26</v>
      </c>
      <c r="E16" s="3" t="s">
        <v>27</v>
      </c>
      <c r="F16" s="4">
        <v>54737090.134199999</v>
      </c>
      <c r="G16" s="5">
        <v>3.86802732758375E-2</v>
      </c>
      <c r="H16" s="5" t="s">
        <v>28</v>
      </c>
      <c r="I16" s="5">
        <v>0.04</v>
      </c>
      <c r="J16" s="6">
        <v>46353</v>
      </c>
      <c r="K16" s="27">
        <v>0.83438397244787177</v>
      </c>
      <c r="L16" s="27" t="s">
        <v>29</v>
      </c>
      <c r="M16" s="8">
        <v>1.24</v>
      </c>
      <c r="N16" s="8">
        <v>0.80645161290322587</v>
      </c>
      <c r="O16" s="8">
        <v>1</v>
      </c>
      <c r="P16" s="53" t="s">
        <v>15</v>
      </c>
      <c r="Q16" s="47"/>
    </row>
    <row r="17" spans="1:17" ht="13.2" customHeight="1" x14ac:dyDescent="0.25">
      <c r="A17" s="2" t="s">
        <v>157</v>
      </c>
      <c r="B17" s="2" t="s">
        <v>37</v>
      </c>
      <c r="C17" s="2" t="s">
        <v>158</v>
      </c>
      <c r="D17" s="2" t="s">
        <v>26</v>
      </c>
      <c r="E17" s="3" t="s">
        <v>27</v>
      </c>
      <c r="F17" s="4">
        <v>48028449.9388</v>
      </c>
      <c r="G17" s="5">
        <v>3.393957486766238E-2</v>
      </c>
      <c r="H17" s="5" t="s">
        <v>28</v>
      </c>
      <c r="I17" s="5">
        <v>0.06</v>
      </c>
      <c r="J17" s="6">
        <v>46178</v>
      </c>
      <c r="K17" s="27">
        <v>0.39950954688099666</v>
      </c>
      <c r="L17" s="27" t="s">
        <v>29</v>
      </c>
      <c r="M17" s="8">
        <v>1.82</v>
      </c>
      <c r="N17" s="8">
        <v>0.54945054945054939</v>
      </c>
      <c r="O17" s="8">
        <v>1</v>
      </c>
      <c r="P17" s="53" t="s">
        <v>100</v>
      </c>
      <c r="Q17" s="47"/>
    </row>
    <row r="18" spans="1:17" ht="13.2" customHeight="1" x14ac:dyDescent="0.25">
      <c r="A18" s="2" t="s">
        <v>171</v>
      </c>
      <c r="B18" s="2" t="s">
        <v>34</v>
      </c>
      <c r="C18" s="2" t="s">
        <v>172</v>
      </c>
      <c r="D18" s="2" t="s">
        <v>87</v>
      </c>
      <c r="E18" s="3" t="s">
        <v>27</v>
      </c>
      <c r="F18" s="4">
        <v>46410999.961900003</v>
      </c>
      <c r="G18" s="5">
        <v>3.2796594724525417E-2</v>
      </c>
      <c r="H18" s="5" t="s">
        <v>28</v>
      </c>
      <c r="I18" s="5">
        <v>4.9500000000000002E-2</v>
      </c>
      <c r="J18" s="6">
        <v>47422</v>
      </c>
      <c r="K18" s="27">
        <v>2.1649743143772295</v>
      </c>
      <c r="L18" s="27" t="s">
        <v>29</v>
      </c>
      <c r="M18" s="8">
        <v>3.5145865699982739</v>
      </c>
      <c r="N18" s="8">
        <v>0.28452848722986246</v>
      </c>
      <c r="O18" s="8">
        <v>0.38155499999999998</v>
      </c>
      <c r="P18" s="53" t="s">
        <v>100</v>
      </c>
      <c r="Q18" s="47"/>
    </row>
    <row r="19" spans="1:17" ht="13.2" customHeight="1" x14ac:dyDescent="0.25">
      <c r="A19" s="2" t="s">
        <v>23</v>
      </c>
      <c r="B19" s="2" t="s">
        <v>24</v>
      </c>
      <c r="C19" s="2" t="s">
        <v>25</v>
      </c>
      <c r="D19" s="2" t="s">
        <v>26</v>
      </c>
      <c r="E19" s="3" t="s">
        <v>27</v>
      </c>
      <c r="F19" s="4">
        <v>37093787.429799996</v>
      </c>
      <c r="G19" s="5">
        <v>2.6212533971074599E-2</v>
      </c>
      <c r="H19" s="5" t="s">
        <v>28</v>
      </c>
      <c r="I19" s="5">
        <v>0.03</v>
      </c>
      <c r="J19" s="6">
        <v>46353</v>
      </c>
      <c r="K19" s="27">
        <v>1.5988937125122087</v>
      </c>
      <c r="L19" s="27" t="s">
        <v>29</v>
      </c>
      <c r="M19" s="8">
        <v>1.0920000000000001</v>
      </c>
      <c r="N19" s="8">
        <v>0.91575091575091572</v>
      </c>
      <c r="O19" s="8">
        <v>1</v>
      </c>
      <c r="P19" s="53" t="s">
        <v>15</v>
      </c>
      <c r="Q19" s="47"/>
    </row>
    <row r="20" spans="1:17" ht="13.2" customHeight="1" x14ac:dyDescent="0.25">
      <c r="A20" s="2" t="s">
        <v>126</v>
      </c>
      <c r="B20" s="2" t="s">
        <v>34</v>
      </c>
      <c r="C20" s="2" t="s">
        <v>128</v>
      </c>
      <c r="D20" s="2" t="s">
        <v>26</v>
      </c>
      <c r="E20" s="3" t="s">
        <v>27</v>
      </c>
      <c r="F20" s="4">
        <v>33356601.7084</v>
      </c>
      <c r="G20" s="5">
        <v>2.3571630615929109E-2</v>
      </c>
      <c r="H20" s="5" t="s">
        <v>28</v>
      </c>
      <c r="I20" s="5">
        <v>4.7500000000000001E-2</v>
      </c>
      <c r="J20" s="6">
        <v>48026</v>
      </c>
      <c r="K20" s="27">
        <v>2.2095041196245275</v>
      </c>
      <c r="L20" s="27" t="s">
        <v>29</v>
      </c>
      <c r="M20" s="8">
        <v>1.49</v>
      </c>
      <c r="N20" s="8">
        <v>0.67114093959731547</v>
      </c>
      <c r="O20" s="8">
        <v>1</v>
      </c>
      <c r="P20" s="53" t="s">
        <v>15</v>
      </c>
      <c r="Q20" s="47"/>
    </row>
    <row r="21" spans="1:17" ht="13.2" customHeight="1" x14ac:dyDescent="0.25">
      <c r="A21" s="2" t="s">
        <v>41</v>
      </c>
      <c r="B21" s="2" t="s">
        <v>34</v>
      </c>
      <c r="C21" s="2" t="s">
        <v>42</v>
      </c>
      <c r="D21" s="2" t="s">
        <v>26</v>
      </c>
      <c r="E21" s="3" t="s">
        <v>27</v>
      </c>
      <c r="F21" s="4">
        <v>31688771.623100001</v>
      </c>
      <c r="G21" s="5">
        <v>2.2393049085217456E-2</v>
      </c>
      <c r="H21" s="5" t="s">
        <v>28</v>
      </c>
      <c r="I21" s="5">
        <v>4.7500000000000001E-2</v>
      </c>
      <c r="J21" s="6">
        <v>45835</v>
      </c>
      <c r="K21" s="27">
        <v>2.2095041196245275</v>
      </c>
      <c r="L21" s="27" t="s">
        <v>29</v>
      </c>
      <c r="M21" s="8">
        <v>1.49</v>
      </c>
      <c r="N21" s="8">
        <v>0.67114093959731547</v>
      </c>
      <c r="O21" s="8">
        <v>1</v>
      </c>
      <c r="P21" s="53" t="s">
        <v>15</v>
      </c>
      <c r="Q21" s="47"/>
    </row>
    <row r="22" spans="1:17" ht="13.2" customHeight="1" x14ac:dyDescent="0.25">
      <c r="A22" s="2" t="s">
        <v>117</v>
      </c>
      <c r="B22" s="2" t="s">
        <v>50</v>
      </c>
      <c r="C22" s="2" t="s">
        <v>119</v>
      </c>
      <c r="D22" s="2" t="s">
        <v>26</v>
      </c>
      <c r="E22" s="3" t="s">
        <v>27</v>
      </c>
      <c r="F22" s="4">
        <v>31230112.402899999</v>
      </c>
      <c r="G22" s="5">
        <v>2.2068934961972642E-2</v>
      </c>
      <c r="H22" s="5" t="s">
        <v>28</v>
      </c>
      <c r="I22" s="5">
        <v>4.4999999999999998E-2</v>
      </c>
      <c r="J22" s="6">
        <v>46503</v>
      </c>
      <c r="K22" s="27">
        <v>1</v>
      </c>
      <c r="L22" s="27" t="s">
        <v>29</v>
      </c>
      <c r="M22" s="8">
        <v>2.35</v>
      </c>
      <c r="N22" s="8">
        <v>0.42553191489361702</v>
      </c>
      <c r="O22" s="8">
        <v>0.41975308641975306</v>
      </c>
      <c r="P22" s="53" t="s">
        <v>15</v>
      </c>
      <c r="Q22" s="47"/>
    </row>
    <row r="23" spans="1:17" ht="13.2" customHeight="1" x14ac:dyDescent="0.25">
      <c r="A23" s="2" t="s">
        <v>213</v>
      </c>
      <c r="B23" s="2" t="s">
        <v>34</v>
      </c>
      <c r="C23" s="2" t="s">
        <v>215</v>
      </c>
      <c r="D23" s="2" t="s">
        <v>159</v>
      </c>
      <c r="E23" s="3" t="s">
        <v>27</v>
      </c>
      <c r="F23" s="4">
        <v>28137442.903099999</v>
      </c>
      <c r="G23" s="5">
        <v>1.9883482627717677E-2</v>
      </c>
      <c r="H23" s="5" t="s">
        <v>28</v>
      </c>
      <c r="I23" s="5">
        <v>0.03</v>
      </c>
      <c r="J23" s="6">
        <v>51333</v>
      </c>
      <c r="K23" s="27">
        <v>4.6632379014605227</v>
      </c>
      <c r="L23" s="27" t="s">
        <v>29</v>
      </c>
      <c r="M23" s="8">
        <v>1.9369579554822753</v>
      </c>
      <c r="N23" s="8">
        <v>0.51627346745944935</v>
      </c>
      <c r="O23" s="8">
        <v>1</v>
      </c>
      <c r="P23" s="53" t="s">
        <v>100</v>
      </c>
      <c r="Q23" s="47"/>
    </row>
    <row r="24" spans="1:17" ht="13.2" customHeight="1" x14ac:dyDescent="0.25">
      <c r="A24" s="2" t="s">
        <v>105</v>
      </c>
      <c r="B24" s="2" t="s">
        <v>34</v>
      </c>
      <c r="C24" s="2" t="s">
        <v>35</v>
      </c>
      <c r="D24" s="2" t="s">
        <v>26</v>
      </c>
      <c r="E24" s="3" t="s">
        <v>27</v>
      </c>
      <c r="F24" s="4">
        <v>25164484.650800001</v>
      </c>
      <c r="G24" s="5">
        <v>1.7782624921276122E-2</v>
      </c>
      <c r="H24" s="5" t="s">
        <v>28</v>
      </c>
      <c r="I24" s="5">
        <v>4.7500000000000001E-2</v>
      </c>
      <c r="J24" s="6">
        <v>46353</v>
      </c>
      <c r="K24" s="27">
        <v>1.4879150843058258</v>
      </c>
      <c r="L24" s="27" t="s">
        <v>29</v>
      </c>
      <c r="M24" s="8">
        <v>1.27</v>
      </c>
      <c r="N24" s="8">
        <v>0.78740157480314954</v>
      </c>
      <c r="O24" s="8">
        <v>1</v>
      </c>
      <c r="P24" s="53" t="s">
        <v>15</v>
      </c>
      <c r="Q24" s="47"/>
    </row>
    <row r="25" spans="1:17" ht="13.2" customHeight="1" x14ac:dyDescent="0.25">
      <c r="A25" s="2" t="s">
        <v>221</v>
      </c>
      <c r="B25" s="2" t="s">
        <v>37</v>
      </c>
      <c r="C25" s="2" t="s">
        <v>227</v>
      </c>
      <c r="D25" s="2" t="s">
        <v>26</v>
      </c>
      <c r="E25" s="3" t="s">
        <v>27</v>
      </c>
      <c r="F25" s="4">
        <v>20522686.851799998</v>
      </c>
      <c r="G25" s="5">
        <v>1.4502472342534638E-2</v>
      </c>
      <c r="H25" s="5" t="s">
        <v>28</v>
      </c>
      <c r="I25" s="5">
        <v>0.06</v>
      </c>
      <c r="J25" s="6">
        <v>47805</v>
      </c>
      <c r="K25" s="27">
        <v>3.1180835161112519</v>
      </c>
      <c r="L25" s="27" t="s">
        <v>29</v>
      </c>
      <c r="M25" s="8">
        <v>2</v>
      </c>
      <c r="N25" s="8">
        <v>0.5</v>
      </c>
      <c r="O25" s="8">
        <v>1</v>
      </c>
      <c r="P25" s="53" t="s">
        <v>100</v>
      </c>
      <c r="Q25" s="47"/>
    </row>
    <row r="26" spans="1:17" ht="13.2" customHeight="1" x14ac:dyDescent="0.25">
      <c r="A26" s="2" t="s">
        <v>235</v>
      </c>
      <c r="B26" s="2" t="s">
        <v>34</v>
      </c>
      <c r="C26" s="2" t="s">
        <v>238</v>
      </c>
      <c r="D26" s="2" t="s">
        <v>240</v>
      </c>
      <c r="E26" s="3" t="s">
        <v>27</v>
      </c>
      <c r="F26" s="4">
        <v>20150159.967599999</v>
      </c>
      <c r="G26" s="5">
        <v>1.423922412001999E-2</v>
      </c>
      <c r="H26" s="5" t="s">
        <v>28</v>
      </c>
      <c r="I26" s="5">
        <v>3.3000000000000002E-2</v>
      </c>
      <c r="J26" s="6" t="s">
        <v>242</v>
      </c>
      <c r="K26" s="27">
        <v>3.0011884944573453</v>
      </c>
      <c r="L26" s="27" t="s">
        <v>29</v>
      </c>
      <c r="M26" s="8">
        <v>2.5299999999999998</v>
      </c>
      <c r="N26" s="8">
        <v>0.39525691699604748</v>
      </c>
      <c r="O26" s="8">
        <v>0.66666666666666663</v>
      </c>
      <c r="P26" s="53" t="s">
        <v>100</v>
      </c>
      <c r="Q26" s="47"/>
    </row>
    <row r="27" spans="1:17" ht="13.2" customHeight="1" x14ac:dyDescent="0.25">
      <c r="A27" s="2" t="s">
        <v>169</v>
      </c>
      <c r="B27" s="2" t="s">
        <v>37</v>
      </c>
      <c r="C27" s="2" t="s">
        <v>165</v>
      </c>
      <c r="D27" s="2" t="s">
        <v>26</v>
      </c>
      <c r="E27" s="3" t="s">
        <v>27</v>
      </c>
      <c r="F27" s="4">
        <v>19964181.682</v>
      </c>
      <c r="G27" s="5">
        <v>1.4107801516210711E-2</v>
      </c>
      <c r="H27" s="5" t="s">
        <v>28</v>
      </c>
      <c r="I27" s="5">
        <v>4.1000000000000002E-2</v>
      </c>
      <c r="J27" s="6">
        <v>46386</v>
      </c>
      <c r="K27" s="27">
        <v>0.90836011273415773</v>
      </c>
      <c r="L27" s="27" t="s">
        <v>29</v>
      </c>
      <c r="M27" s="8">
        <v>1.24</v>
      </c>
      <c r="N27" s="8">
        <v>0.80645161290322587</v>
      </c>
      <c r="O27" s="8">
        <v>1</v>
      </c>
      <c r="P27" s="53" t="s">
        <v>100</v>
      </c>
      <c r="Q27" s="47"/>
    </row>
    <row r="28" spans="1:17" ht="13.2" customHeight="1" x14ac:dyDescent="0.25">
      <c r="A28" s="2" t="s">
        <v>58</v>
      </c>
      <c r="B28" s="2" t="s">
        <v>59</v>
      </c>
      <c r="C28" s="2" t="s">
        <v>60</v>
      </c>
      <c r="D28" s="2" t="s">
        <v>26</v>
      </c>
      <c r="E28" s="3" t="s">
        <v>27</v>
      </c>
      <c r="F28" s="4">
        <v>18994518.352600001</v>
      </c>
      <c r="G28" s="5">
        <v>1.3422583458860675E-2</v>
      </c>
      <c r="H28" s="5" t="s">
        <v>28</v>
      </c>
      <c r="I28" s="5">
        <v>0.03</v>
      </c>
      <c r="J28" s="6">
        <v>46051</v>
      </c>
      <c r="K28" s="27">
        <v>1.2725033653627664</v>
      </c>
      <c r="L28" s="27" t="s">
        <v>29</v>
      </c>
      <c r="M28" s="8">
        <v>1.37</v>
      </c>
      <c r="N28" s="8">
        <v>0.72992700729927007</v>
      </c>
      <c r="O28" s="8">
        <v>1</v>
      </c>
      <c r="P28" s="53" t="s">
        <v>15</v>
      </c>
      <c r="Q28" s="47"/>
    </row>
    <row r="29" spans="1:17" ht="12.75" customHeight="1" x14ac:dyDescent="0.25">
      <c r="A29" s="2" t="s">
        <v>208</v>
      </c>
      <c r="B29" s="2" t="s">
        <v>209</v>
      </c>
      <c r="C29" s="2" t="s">
        <v>211</v>
      </c>
      <c r="D29" s="2" t="s">
        <v>63</v>
      </c>
      <c r="E29" s="3" t="s">
        <v>27</v>
      </c>
      <c r="F29" s="4">
        <v>18447146.357999999</v>
      </c>
      <c r="G29" s="5">
        <v>1.303577995354537E-2</v>
      </c>
      <c r="H29" s="5" t="s">
        <v>28</v>
      </c>
      <c r="I29" s="5">
        <v>2.5000000000000001E-2</v>
      </c>
      <c r="J29" s="6">
        <v>49558</v>
      </c>
      <c r="K29" s="27">
        <v>3.5581388973015753</v>
      </c>
      <c r="L29" s="27" t="s">
        <v>29</v>
      </c>
      <c r="M29" s="8">
        <v>1.2511153792415168</v>
      </c>
      <c r="N29" s="8">
        <v>0.79928679368184696</v>
      </c>
      <c r="O29" s="8">
        <v>0.18586341463414635</v>
      </c>
      <c r="P29" s="53" t="s">
        <v>100</v>
      </c>
      <c r="Q29" s="47"/>
    </row>
    <row r="30" spans="1:17" ht="12.75" customHeight="1" x14ac:dyDescent="0.25">
      <c r="A30" s="2" t="s">
        <v>146</v>
      </c>
      <c r="B30" s="2" t="s">
        <v>37</v>
      </c>
      <c r="C30" s="2" t="s">
        <v>140</v>
      </c>
      <c r="D30" s="2" t="s">
        <v>26</v>
      </c>
      <c r="E30" s="3" t="s">
        <v>27</v>
      </c>
      <c r="F30" s="4">
        <v>18161097.052700002</v>
      </c>
      <c r="G30" s="5">
        <v>1.2833641599602178E-2</v>
      </c>
      <c r="H30" s="5" t="s">
        <v>28</v>
      </c>
      <c r="I30" s="5">
        <v>4.2500000000000003E-2</v>
      </c>
      <c r="J30" s="6">
        <v>46301</v>
      </c>
      <c r="K30" s="27">
        <v>0.70887060080660225</v>
      </c>
      <c r="L30" s="27" t="s">
        <v>29</v>
      </c>
      <c r="M30" s="8">
        <v>2.165806451612903</v>
      </c>
      <c r="N30" s="8">
        <v>0.46172177539469772</v>
      </c>
      <c r="O30" s="8">
        <v>1</v>
      </c>
      <c r="P30" s="53" t="s">
        <v>100</v>
      </c>
      <c r="Q30" s="47"/>
    </row>
    <row r="31" spans="1:17" ht="12.75" customHeight="1" x14ac:dyDescent="0.25">
      <c r="A31" s="2" t="s">
        <v>45</v>
      </c>
      <c r="B31" s="2" t="s">
        <v>32</v>
      </c>
      <c r="C31" s="2" t="s">
        <v>46</v>
      </c>
      <c r="D31" s="2" t="s">
        <v>145</v>
      </c>
      <c r="E31" s="3" t="s">
        <v>27</v>
      </c>
      <c r="F31" s="4">
        <v>17197584.488400001</v>
      </c>
      <c r="G31" s="5">
        <v>1.2152770015079617E-2</v>
      </c>
      <c r="H31" s="5" t="s">
        <v>28</v>
      </c>
      <c r="I31" s="5">
        <v>4.7500000000000001E-2</v>
      </c>
      <c r="J31" s="6">
        <v>46553</v>
      </c>
      <c r="K31" s="27">
        <v>1.2964941078896268</v>
      </c>
      <c r="L31" s="27" t="s">
        <v>29</v>
      </c>
      <c r="M31" s="8">
        <v>1.8616999999999999</v>
      </c>
      <c r="N31" s="8">
        <v>0.53714347102110982</v>
      </c>
      <c r="O31" s="8">
        <v>0.6</v>
      </c>
      <c r="P31" s="53" t="s">
        <v>15</v>
      </c>
      <c r="Q31" s="47"/>
    </row>
    <row r="32" spans="1:17" ht="12.75" customHeight="1" x14ac:dyDescent="0.25">
      <c r="A32" s="2" t="s">
        <v>188</v>
      </c>
      <c r="B32" s="2" t="s">
        <v>37</v>
      </c>
      <c r="C32" s="2" t="s">
        <v>190</v>
      </c>
      <c r="D32" s="2" t="s">
        <v>26</v>
      </c>
      <c r="E32" s="3" t="s">
        <v>27</v>
      </c>
      <c r="F32" s="4">
        <v>16048092.6538</v>
      </c>
      <c r="G32" s="5">
        <v>1.1340475130903971E-2</v>
      </c>
      <c r="H32" s="5" t="s">
        <v>28</v>
      </c>
      <c r="I32" s="5">
        <v>3.7499999999999999E-2</v>
      </c>
      <c r="J32" s="6">
        <v>47571</v>
      </c>
      <c r="K32" s="27">
        <v>2.989208782107232</v>
      </c>
      <c r="L32" s="27" t="s">
        <v>29</v>
      </c>
      <c r="M32" s="8">
        <v>1.5707330313671604</v>
      </c>
      <c r="N32" s="8">
        <v>0.63664542607192998</v>
      </c>
      <c r="O32" s="8">
        <v>1</v>
      </c>
      <c r="P32" s="53" t="s">
        <v>100</v>
      </c>
      <c r="Q32" s="47"/>
    </row>
    <row r="33" spans="1:17" ht="12.75" customHeight="1" x14ac:dyDescent="0.25">
      <c r="A33" s="2" t="s">
        <v>179</v>
      </c>
      <c r="B33" s="2" t="s">
        <v>37</v>
      </c>
      <c r="C33" s="2" t="s">
        <v>187</v>
      </c>
      <c r="D33" s="2" t="s">
        <v>26</v>
      </c>
      <c r="E33" s="3" t="s">
        <v>27</v>
      </c>
      <c r="F33" s="4">
        <v>16029084.729599999</v>
      </c>
      <c r="G33" s="5">
        <v>1.1327043074127482E-2</v>
      </c>
      <c r="H33" s="5" t="s">
        <v>28</v>
      </c>
      <c r="I33" s="5">
        <v>5.2499999999999998E-2</v>
      </c>
      <c r="J33" s="6">
        <v>47847</v>
      </c>
      <c r="K33" s="27">
        <v>2.5561288513720348</v>
      </c>
      <c r="L33" s="27" t="s">
        <v>29</v>
      </c>
      <c r="M33" s="8">
        <v>1.9639102017618646</v>
      </c>
      <c r="N33" s="8">
        <v>0.50918825061496154</v>
      </c>
      <c r="O33" s="8">
        <v>1</v>
      </c>
      <c r="P33" s="53" t="s">
        <v>100</v>
      </c>
      <c r="Q33" s="47"/>
    </row>
    <row r="34" spans="1:17" ht="12.6" customHeight="1" x14ac:dyDescent="0.25">
      <c r="A34" s="2" t="s">
        <v>217</v>
      </c>
      <c r="B34" s="2" t="s">
        <v>37</v>
      </c>
      <c r="C34" s="2" t="s">
        <v>219</v>
      </c>
      <c r="D34" s="2" t="s">
        <v>26</v>
      </c>
      <c r="E34" s="3" t="s">
        <v>27</v>
      </c>
      <c r="F34" s="4">
        <v>15511106.990800001</v>
      </c>
      <c r="G34" s="5">
        <v>1.0961011185357677E-2</v>
      </c>
      <c r="H34" s="5" t="s">
        <v>28</v>
      </c>
      <c r="I34" s="5">
        <v>4.2500000000000003E-2</v>
      </c>
      <c r="J34" s="6">
        <v>47725</v>
      </c>
      <c r="K34" s="27">
        <v>3.1563130492613181</v>
      </c>
      <c r="L34" s="27" t="s">
        <v>29</v>
      </c>
      <c r="M34" s="8">
        <v>1.27</v>
      </c>
      <c r="N34" s="8">
        <v>0.78740157480314954</v>
      </c>
      <c r="O34" s="8">
        <v>1</v>
      </c>
      <c r="P34" s="53" t="s">
        <v>100</v>
      </c>
      <c r="Q34" s="47"/>
    </row>
    <row r="35" spans="1:17" ht="12.75" customHeight="1" x14ac:dyDescent="0.25">
      <c r="A35" s="2" t="s">
        <v>223</v>
      </c>
      <c r="B35" s="2" t="s">
        <v>24</v>
      </c>
      <c r="C35" s="2" t="s">
        <v>229</v>
      </c>
      <c r="D35" s="2" t="s">
        <v>159</v>
      </c>
      <c r="E35" s="3" t="s">
        <v>27</v>
      </c>
      <c r="F35" s="4">
        <v>15325155.4417</v>
      </c>
      <c r="G35" s="5">
        <v>1.0829607475046826E-2</v>
      </c>
      <c r="H35" s="5" t="s">
        <v>28</v>
      </c>
      <c r="I35" s="5">
        <v>3.5000000000000003E-2</v>
      </c>
      <c r="J35" s="6">
        <v>51403</v>
      </c>
      <c r="K35" s="27">
        <v>3.8714955065709726</v>
      </c>
      <c r="L35" s="27" t="s">
        <v>29</v>
      </c>
      <c r="M35" s="8">
        <v>2.4476190476190474</v>
      </c>
      <c r="N35" s="8">
        <v>0.40856031128404674</v>
      </c>
      <c r="O35" s="8">
        <v>0.57543181818181821</v>
      </c>
      <c r="P35" s="53" t="s">
        <v>100</v>
      </c>
      <c r="Q35" s="47"/>
    </row>
    <row r="36" spans="1:17" ht="12.75" customHeight="1" x14ac:dyDescent="0.25">
      <c r="A36" s="2" t="s">
        <v>222</v>
      </c>
      <c r="B36" s="2" t="s">
        <v>37</v>
      </c>
      <c r="C36" s="2" t="s">
        <v>228</v>
      </c>
      <c r="D36" s="2" t="s">
        <v>26</v>
      </c>
      <c r="E36" s="3" t="s">
        <v>27</v>
      </c>
      <c r="F36" s="4">
        <v>14049388.2477</v>
      </c>
      <c r="G36" s="5">
        <v>9.9280793963841974E-3</v>
      </c>
      <c r="H36" s="5" t="s">
        <v>28</v>
      </c>
      <c r="I36" s="5">
        <v>0.03</v>
      </c>
      <c r="J36" s="6">
        <v>47541</v>
      </c>
      <c r="K36" s="27">
        <v>2.9891212705915957</v>
      </c>
      <c r="L36" s="27" t="s">
        <v>29</v>
      </c>
      <c r="M36" s="8">
        <v>1.5</v>
      </c>
      <c r="N36" s="8">
        <v>0.66666666666666663</v>
      </c>
      <c r="O36" s="8">
        <v>1</v>
      </c>
      <c r="P36" s="53" t="s">
        <v>100</v>
      </c>
      <c r="Q36" s="47"/>
    </row>
    <row r="37" spans="1:17" ht="12.75" customHeight="1" x14ac:dyDescent="0.25">
      <c r="A37" s="2" t="s">
        <v>107</v>
      </c>
      <c r="B37" s="2" t="s">
        <v>50</v>
      </c>
      <c r="C37" s="2" t="s">
        <v>68</v>
      </c>
      <c r="D37" s="2" t="s">
        <v>26</v>
      </c>
      <c r="E37" s="3" t="s">
        <v>27</v>
      </c>
      <c r="F37" s="4">
        <v>13155916.9625</v>
      </c>
      <c r="G37" s="5">
        <v>9.2967028765341478E-3</v>
      </c>
      <c r="H37" s="5" t="s">
        <v>28</v>
      </c>
      <c r="I37" s="5">
        <v>0.04</v>
      </c>
      <c r="J37" s="6">
        <v>46139</v>
      </c>
      <c r="K37" s="27">
        <v>0.3</v>
      </c>
      <c r="L37" s="27" t="s">
        <v>29</v>
      </c>
      <c r="M37" s="8">
        <v>2.35</v>
      </c>
      <c r="N37" s="8">
        <v>0.42553191489361702</v>
      </c>
      <c r="O37" s="8">
        <v>0.38775510204081631</v>
      </c>
      <c r="P37" s="53" t="s">
        <v>15</v>
      </c>
      <c r="Q37" s="47"/>
    </row>
    <row r="38" spans="1:17" ht="12.75" customHeight="1" x14ac:dyDescent="0.25">
      <c r="A38" s="2" t="s">
        <v>178</v>
      </c>
      <c r="B38" s="2" t="s">
        <v>37</v>
      </c>
      <c r="C38" s="2" t="s">
        <v>185</v>
      </c>
      <c r="D38" s="2" t="s">
        <v>26</v>
      </c>
      <c r="E38" s="3" t="s">
        <v>27</v>
      </c>
      <c r="F38" s="4">
        <v>13116596.7599</v>
      </c>
      <c r="G38" s="5">
        <v>9.2689170337335799E-3</v>
      </c>
      <c r="H38" s="5" t="s">
        <v>28</v>
      </c>
      <c r="I38" s="5">
        <v>4.3499999999999997E-2</v>
      </c>
      <c r="J38" s="6">
        <v>46790</v>
      </c>
      <c r="K38" s="27">
        <v>1.7294478737644052</v>
      </c>
      <c r="L38" s="27" t="s">
        <v>29</v>
      </c>
      <c r="M38" s="8">
        <v>2.0754400161845035</v>
      </c>
      <c r="N38" s="8">
        <v>0.48182553685092938</v>
      </c>
      <c r="O38" s="8">
        <v>1</v>
      </c>
      <c r="P38" s="53" t="s">
        <v>100</v>
      </c>
      <c r="Q38" s="47"/>
    </row>
    <row r="39" spans="1:17" ht="12.75" customHeight="1" x14ac:dyDescent="0.25">
      <c r="A39" s="2" t="s">
        <v>207</v>
      </c>
      <c r="B39" s="2" t="s">
        <v>37</v>
      </c>
      <c r="C39" s="2" t="s">
        <v>210</v>
      </c>
      <c r="D39" s="2" t="s">
        <v>26</v>
      </c>
      <c r="E39" s="3" t="s">
        <v>27</v>
      </c>
      <c r="F39" s="4">
        <v>12714710.220100001</v>
      </c>
      <c r="G39" s="5">
        <v>8.9849216450997946E-3</v>
      </c>
      <c r="H39" s="5" t="s">
        <v>28</v>
      </c>
      <c r="I39" s="5">
        <v>0.03</v>
      </c>
      <c r="J39" s="6">
        <v>47661</v>
      </c>
      <c r="K39" s="27">
        <v>2.6140332414601546</v>
      </c>
      <c r="L39" s="27" t="s">
        <v>29</v>
      </c>
      <c r="M39" s="8">
        <v>1</v>
      </c>
      <c r="N39" s="8">
        <v>1</v>
      </c>
      <c r="O39" s="8">
        <v>1</v>
      </c>
      <c r="P39" s="53" t="s">
        <v>100</v>
      </c>
      <c r="Q39" s="47"/>
    </row>
    <row r="40" spans="1:17" ht="12.75" customHeight="1" x14ac:dyDescent="0.25">
      <c r="A40" s="2" t="s">
        <v>150</v>
      </c>
      <c r="B40" s="2" t="s">
        <v>37</v>
      </c>
      <c r="C40" s="2" t="s">
        <v>152</v>
      </c>
      <c r="D40" s="2" t="s">
        <v>63</v>
      </c>
      <c r="E40" s="3" t="s">
        <v>27</v>
      </c>
      <c r="F40" s="4">
        <v>10105600.182700001</v>
      </c>
      <c r="G40" s="5">
        <v>7.1411793305936272E-3</v>
      </c>
      <c r="H40" s="5" t="s">
        <v>28</v>
      </c>
      <c r="I40" s="5">
        <v>4.3999999999999997E-2</v>
      </c>
      <c r="J40" s="6">
        <v>46513</v>
      </c>
      <c r="K40" s="27">
        <v>1.1201566111545151</v>
      </c>
      <c r="L40" s="27" t="s">
        <v>29</v>
      </c>
      <c r="M40" s="8">
        <v>1.87</v>
      </c>
      <c r="N40" s="8">
        <v>0.53475935828876997</v>
      </c>
      <c r="O40" s="8">
        <v>1</v>
      </c>
      <c r="P40" s="53" t="s">
        <v>15</v>
      </c>
      <c r="Q40" s="47"/>
    </row>
    <row r="41" spans="1:17" ht="12.75" customHeight="1" x14ac:dyDescent="0.25">
      <c r="A41" s="2" t="s">
        <v>224</v>
      </c>
      <c r="B41" s="2" t="s">
        <v>37</v>
      </c>
      <c r="C41" s="2" t="s">
        <v>230</v>
      </c>
      <c r="D41" s="2" t="s">
        <v>26</v>
      </c>
      <c r="E41" s="3" t="s">
        <v>27</v>
      </c>
      <c r="F41" s="4">
        <v>9988525.1809999999</v>
      </c>
      <c r="G41" s="5">
        <v>7.058447620734324E-3</v>
      </c>
      <c r="H41" s="5" t="s">
        <v>28</v>
      </c>
      <c r="I41" s="5">
        <v>4.2500000000000003E-2</v>
      </c>
      <c r="J41" s="6">
        <v>47725</v>
      </c>
      <c r="K41" s="27">
        <v>3.15696711017099</v>
      </c>
      <c r="L41" s="27" t="s">
        <v>29</v>
      </c>
      <c r="M41" s="8">
        <v>1.2509191176470587</v>
      </c>
      <c r="N41" s="8">
        <v>0.79941219691403387</v>
      </c>
      <c r="O41" s="8">
        <v>1</v>
      </c>
      <c r="P41" s="53" t="s">
        <v>100</v>
      </c>
      <c r="Q41" s="47"/>
    </row>
    <row r="42" spans="1:17" ht="12.75" customHeight="1" x14ac:dyDescent="0.25">
      <c r="A42" s="2" t="s">
        <v>218</v>
      </c>
      <c r="B42" s="2" t="s">
        <v>37</v>
      </c>
      <c r="C42" s="2" t="s">
        <v>186</v>
      </c>
      <c r="D42" s="2" t="s">
        <v>26</v>
      </c>
      <c r="E42" s="3" t="s">
        <v>27</v>
      </c>
      <c r="F42" s="4">
        <v>9510735.0177999996</v>
      </c>
      <c r="G42" s="5">
        <v>6.7208145087845903E-3</v>
      </c>
      <c r="H42" s="5" t="s">
        <v>28</v>
      </c>
      <c r="I42" s="5">
        <v>5.8000000000000003E-2</v>
      </c>
      <c r="J42" s="6">
        <v>46787</v>
      </c>
      <c r="K42" s="27">
        <v>1.7017330266469248</v>
      </c>
      <c r="L42" s="27" t="s">
        <v>29</v>
      </c>
      <c r="M42" s="8">
        <v>1.6575400168491996</v>
      </c>
      <c r="N42" s="8">
        <v>0.60330368487928843</v>
      </c>
      <c r="O42" s="8">
        <v>1</v>
      </c>
      <c r="P42" s="53" t="s">
        <v>100</v>
      </c>
      <c r="Q42" s="47"/>
    </row>
    <row r="43" spans="1:17" ht="12.75" customHeight="1" x14ac:dyDescent="0.25">
      <c r="A43" s="2" t="s">
        <v>155</v>
      </c>
      <c r="B43" s="2" t="s">
        <v>37</v>
      </c>
      <c r="C43" s="2" t="s">
        <v>141</v>
      </c>
      <c r="D43" s="2" t="s">
        <v>26</v>
      </c>
      <c r="E43" s="3" t="s">
        <v>27</v>
      </c>
      <c r="F43" s="4">
        <v>9304365.6457000002</v>
      </c>
      <c r="G43" s="5">
        <v>6.5749824287631587E-3</v>
      </c>
      <c r="H43" s="5" t="s">
        <v>28</v>
      </c>
      <c r="I43" s="5">
        <v>0.06</v>
      </c>
      <c r="J43" s="6">
        <v>47275</v>
      </c>
      <c r="K43" s="27">
        <v>1.6460539345262104</v>
      </c>
      <c r="L43" s="27" t="s">
        <v>29</v>
      </c>
      <c r="M43" s="8">
        <v>1.81</v>
      </c>
      <c r="N43" s="8">
        <v>0.5524861878453039</v>
      </c>
      <c r="O43" s="8">
        <v>1</v>
      </c>
      <c r="P43" s="53" t="s">
        <v>100</v>
      </c>
      <c r="Q43" s="47"/>
    </row>
    <row r="44" spans="1:17" ht="12.75" customHeight="1" x14ac:dyDescent="0.25">
      <c r="A44" s="2" t="s">
        <v>175</v>
      </c>
      <c r="B44" s="2" t="s">
        <v>37</v>
      </c>
      <c r="C44" s="2" t="s">
        <v>182</v>
      </c>
      <c r="D44" s="2" t="s">
        <v>26</v>
      </c>
      <c r="E44" s="3" t="s">
        <v>27</v>
      </c>
      <c r="F44" s="4">
        <v>8882390.6579999998</v>
      </c>
      <c r="G44" s="5">
        <v>6.2767914251897691E-3</v>
      </c>
      <c r="H44" s="5" t="s">
        <v>28</v>
      </c>
      <c r="I44" s="5">
        <v>5.8999999999999997E-2</v>
      </c>
      <c r="J44" s="6">
        <v>46757</v>
      </c>
      <c r="K44" s="27">
        <v>0.87353556553831901</v>
      </c>
      <c r="L44" s="27" t="s">
        <v>29</v>
      </c>
      <c r="M44" s="8">
        <v>1.56</v>
      </c>
      <c r="N44" s="8">
        <v>0.64102564102564097</v>
      </c>
      <c r="O44" s="8">
        <v>1</v>
      </c>
      <c r="P44" s="53" t="s">
        <v>100</v>
      </c>
      <c r="Q44" s="47"/>
    </row>
    <row r="45" spans="1:17" ht="12.75" customHeight="1" x14ac:dyDescent="0.25">
      <c r="A45" s="2" t="s">
        <v>64</v>
      </c>
      <c r="B45" s="2" t="s">
        <v>37</v>
      </c>
      <c r="C45" s="2" t="s">
        <v>65</v>
      </c>
      <c r="D45" s="2" t="s">
        <v>26</v>
      </c>
      <c r="E45" s="3" t="s">
        <v>27</v>
      </c>
      <c r="F45" s="4">
        <v>8330003.2345000003</v>
      </c>
      <c r="G45" s="5">
        <v>5.8864437387721848E-3</v>
      </c>
      <c r="H45" s="5" t="s">
        <v>28</v>
      </c>
      <c r="I45" s="5">
        <v>0.05</v>
      </c>
      <c r="J45" s="6">
        <v>46688</v>
      </c>
      <c r="K45" s="27">
        <v>1.5542768866188899</v>
      </c>
      <c r="L45" s="27" t="s">
        <v>29</v>
      </c>
      <c r="M45" s="8">
        <v>2.12</v>
      </c>
      <c r="N45" s="8">
        <v>0.47169811320754712</v>
      </c>
      <c r="O45" s="8">
        <v>1</v>
      </c>
      <c r="P45" s="53" t="s">
        <v>15</v>
      </c>
      <c r="Q45" s="47"/>
    </row>
    <row r="46" spans="1:17" ht="12.75" customHeight="1" x14ac:dyDescent="0.25">
      <c r="A46" s="2" t="s">
        <v>144</v>
      </c>
      <c r="B46" s="2" t="s">
        <v>24</v>
      </c>
      <c r="C46" s="2" t="s">
        <v>139</v>
      </c>
      <c r="D46" s="2" t="s">
        <v>145</v>
      </c>
      <c r="E46" s="3" t="s">
        <v>27</v>
      </c>
      <c r="F46" s="4">
        <v>7471898.5832000002</v>
      </c>
      <c r="G46" s="5">
        <v>5.2800592501160565E-3</v>
      </c>
      <c r="H46" s="5" t="s">
        <v>28</v>
      </c>
      <c r="I46" s="5">
        <v>5.5E-2</v>
      </c>
      <c r="J46" s="6">
        <v>47115</v>
      </c>
      <c r="K46" s="27">
        <v>2.3213012246833862</v>
      </c>
      <c r="L46" s="27" t="s">
        <v>29</v>
      </c>
      <c r="M46" s="8">
        <v>1.8042299349240778</v>
      </c>
      <c r="N46" s="8">
        <v>0.55425308085362202</v>
      </c>
      <c r="O46" s="8">
        <v>1</v>
      </c>
      <c r="P46" s="53" t="s">
        <v>100</v>
      </c>
      <c r="Q46" s="47"/>
    </row>
    <row r="47" spans="1:17" ht="12.75" customHeight="1" x14ac:dyDescent="0.25">
      <c r="A47" s="2" t="s">
        <v>149</v>
      </c>
      <c r="B47" s="2" t="s">
        <v>59</v>
      </c>
      <c r="C47" s="2" t="s">
        <v>154</v>
      </c>
      <c r="D47" s="2" t="s">
        <v>87</v>
      </c>
      <c r="E47" s="3" t="s">
        <v>27</v>
      </c>
      <c r="F47" s="4">
        <v>7407741.4154000003</v>
      </c>
      <c r="G47" s="5">
        <v>5.234722225860227E-3</v>
      </c>
      <c r="H47" s="5" t="s">
        <v>51</v>
      </c>
      <c r="I47" s="5">
        <v>0.105</v>
      </c>
      <c r="J47" s="6">
        <v>50976</v>
      </c>
      <c r="K47" s="27">
        <v>4.0913488430855214</v>
      </c>
      <c r="L47" s="27" t="s">
        <v>29</v>
      </c>
      <c r="M47" s="8">
        <v>6.1528000000000009</v>
      </c>
      <c r="N47" s="8">
        <v>0.16252762969704848</v>
      </c>
      <c r="O47" s="8">
        <v>0.14199999999999999</v>
      </c>
      <c r="P47" s="53" t="s">
        <v>100</v>
      </c>
      <c r="Q47" s="47"/>
    </row>
    <row r="48" spans="1:17" ht="12.75" customHeight="1" x14ac:dyDescent="0.25">
      <c r="A48" s="2" t="s">
        <v>156</v>
      </c>
      <c r="B48" s="2" t="s">
        <v>37</v>
      </c>
      <c r="C48" s="2" t="s">
        <v>142</v>
      </c>
      <c r="D48" s="2" t="s">
        <v>26</v>
      </c>
      <c r="E48" s="3" t="s">
        <v>27</v>
      </c>
      <c r="F48" s="4">
        <v>7352914.3404000001</v>
      </c>
      <c r="G48" s="5">
        <v>5.1959783642717607E-3</v>
      </c>
      <c r="H48" s="5" t="s">
        <v>28</v>
      </c>
      <c r="I48" s="5">
        <v>0.05</v>
      </c>
      <c r="J48" s="6">
        <v>46512</v>
      </c>
      <c r="K48" s="27">
        <v>1.1776282052737215</v>
      </c>
      <c r="L48" s="27" t="s">
        <v>29</v>
      </c>
      <c r="M48" s="8">
        <v>2.0116674322462105</v>
      </c>
      <c r="N48" s="8">
        <v>0.49710005936886331</v>
      </c>
      <c r="O48" s="8">
        <v>1</v>
      </c>
      <c r="P48" s="53" t="s">
        <v>100</v>
      </c>
      <c r="Q48" s="47"/>
    </row>
    <row r="49" spans="1:17" ht="12.75" customHeight="1" x14ac:dyDescent="0.25">
      <c r="A49" s="2" t="s">
        <v>205</v>
      </c>
      <c r="B49" s="2" t="s">
        <v>37</v>
      </c>
      <c r="C49" s="2" t="s">
        <v>206</v>
      </c>
      <c r="D49" s="2" t="s">
        <v>26</v>
      </c>
      <c r="E49" s="3" t="s">
        <v>27</v>
      </c>
      <c r="F49" s="4">
        <v>7216882.8657999998</v>
      </c>
      <c r="G49" s="5">
        <v>5.0998509559871249E-3</v>
      </c>
      <c r="H49" s="5" t="s">
        <v>28</v>
      </c>
      <c r="I49" s="5">
        <v>0.06</v>
      </c>
      <c r="J49" s="6">
        <v>46176</v>
      </c>
      <c r="K49" s="27">
        <v>0.3937135791065739</v>
      </c>
      <c r="L49" s="27" t="s">
        <v>29</v>
      </c>
      <c r="M49" s="8">
        <v>1.2388289027804087</v>
      </c>
      <c r="N49" s="8">
        <v>0.80721397261204941</v>
      </c>
      <c r="O49" s="8">
        <v>1</v>
      </c>
      <c r="P49" s="53" t="s">
        <v>100</v>
      </c>
      <c r="Q49" s="47"/>
    </row>
    <row r="50" spans="1:17" ht="12.75" customHeight="1" x14ac:dyDescent="0.25">
      <c r="A50" s="2" t="s">
        <v>170</v>
      </c>
      <c r="B50" s="2" t="s">
        <v>37</v>
      </c>
      <c r="C50" s="2" t="s">
        <v>167</v>
      </c>
      <c r="D50" s="2" t="s">
        <v>26</v>
      </c>
      <c r="E50" s="3" t="s">
        <v>27</v>
      </c>
      <c r="F50" s="4">
        <v>5154916.3302999996</v>
      </c>
      <c r="G50" s="5">
        <v>3.6427506811418774E-3</v>
      </c>
      <c r="H50" s="5" t="s">
        <v>28</v>
      </c>
      <c r="I50" s="5">
        <v>0.06</v>
      </c>
      <c r="J50" s="6" t="s">
        <v>216</v>
      </c>
      <c r="K50" s="27">
        <v>0.2476472334198225</v>
      </c>
      <c r="L50" s="27" t="s">
        <v>29</v>
      </c>
      <c r="M50" s="8">
        <v>1.2388289027804087</v>
      </c>
      <c r="N50" s="8">
        <v>0.80721397261204941</v>
      </c>
      <c r="O50" s="8">
        <v>1</v>
      </c>
      <c r="P50" s="53" t="s">
        <v>100</v>
      </c>
      <c r="Q50" s="47"/>
    </row>
    <row r="51" spans="1:17" ht="12.75" customHeight="1" x14ac:dyDescent="0.25">
      <c r="A51" s="2" t="s">
        <v>88</v>
      </c>
      <c r="B51" s="2" t="s">
        <v>34</v>
      </c>
      <c r="C51" s="2" t="s">
        <v>89</v>
      </c>
      <c r="D51" s="2" t="s">
        <v>145</v>
      </c>
      <c r="E51" s="3" t="s">
        <v>27</v>
      </c>
      <c r="F51" s="4">
        <v>4670725.6454999996</v>
      </c>
      <c r="G51" s="5">
        <v>3.3005946045261574E-3</v>
      </c>
      <c r="H51" s="5" t="s">
        <v>28</v>
      </c>
      <c r="I51" s="5">
        <v>4.4999999999999998E-2</v>
      </c>
      <c r="J51" s="6">
        <v>46422</v>
      </c>
      <c r="K51" s="27">
        <v>0.51164100009716362</v>
      </c>
      <c r="L51" s="27" t="s">
        <v>29</v>
      </c>
      <c r="M51" s="8">
        <v>1.5</v>
      </c>
      <c r="N51" s="8">
        <v>0.66666666666666663</v>
      </c>
      <c r="O51" s="8">
        <v>1</v>
      </c>
      <c r="P51" s="53" t="s">
        <v>15</v>
      </c>
      <c r="Q51" s="47"/>
    </row>
    <row r="52" spans="1:17" ht="12.75" customHeight="1" x14ac:dyDescent="0.25">
      <c r="A52" s="2" t="s">
        <v>112</v>
      </c>
      <c r="B52" s="2" t="s">
        <v>37</v>
      </c>
      <c r="C52" s="2" t="s">
        <v>109</v>
      </c>
      <c r="D52" s="2" t="s">
        <v>63</v>
      </c>
      <c r="E52" s="3" t="s">
        <v>27</v>
      </c>
      <c r="F52" s="4">
        <v>4391463.5801999997</v>
      </c>
      <c r="G52" s="5">
        <v>3.1032524919860963E-3</v>
      </c>
      <c r="H52" s="5" t="s">
        <v>28</v>
      </c>
      <c r="I52" s="5">
        <v>4.9000000000000002E-2</v>
      </c>
      <c r="J52" s="6">
        <v>46870</v>
      </c>
      <c r="K52" s="27">
        <v>1.8882080363541509</v>
      </c>
      <c r="L52" s="27" t="s">
        <v>29</v>
      </c>
      <c r="M52" s="8">
        <v>2.36</v>
      </c>
      <c r="N52" s="8">
        <v>0.42372881355932207</v>
      </c>
      <c r="O52" s="8">
        <v>1</v>
      </c>
      <c r="P52" s="53" t="s">
        <v>100</v>
      </c>
      <c r="Q52" s="47"/>
    </row>
    <row r="53" spans="1:17" ht="12.75" customHeight="1" x14ac:dyDescent="0.25">
      <c r="A53" s="2" t="s">
        <v>225</v>
      </c>
      <c r="B53" s="2" t="s">
        <v>37</v>
      </c>
      <c r="C53" s="2" t="s">
        <v>231</v>
      </c>
      <c r="D53" s="2" t="s">
        <v>26</v>
      </c>
      <c r="E53" s="3" t="s">
        <v>27</v>
      </c>
      <c r="F53" s="4">
        <v>3104291.3884999999</v>
      </c>
      <c r="G53" s="5">
        <v>2.1936650074130572E-3</v>
      </c>
      <c r="H53" s="5" t="s">
        <v>28</v>
      </c>
      <c r="I53" s="5">
        <v>0.05</v>
      </c>
      <c r="J53" s="6">
        <v>46239</v>
      </c>
      <c r="K53" s="27">
        <v>0.54947178093531124</v>
      </c>
      <c r="L53" s="27" t="s">
        <v>29</v>
      </c>
      <c r="M53" s="8">
        <v>1.0205399061032865</v>
      </c>
      <c r="N53" s="8">
        <v>0.97987349051178829</v>
      </c>
      <c r="O53" s="8">
        <v>0.89929999999999999</v>
      </c>
      <c r="P53" s="53" t="s">
        <v>100</v>
      </c>
      <c r="Q53" s="47"/>
    </row>
    <row r="54" spans="1:17" ht="12.75" customHeight="1" x14ac:dyDescent="0.25">
      <c r="A54" s="2" t="s">
        <v>168</v>
      </c>
      <c r="B54" s="2" t="s">
        <v>34</v>
      </c>
      <c r="C54" s="2" t="s">
        <v>164</v>
      </c>
      <c r="D54" s="2" t="s">
        <v>26</v>
      </c>
      <c r="E54" s="3" t="s">
        <v>27</v>
      </c>
      <c r="F54" s="4">
        <v>2957787.9235</v>
      </c>
      <c r="G54" s="5">
        <v>2.0901375080855686E-3</v>
      </c>
      <c r="H54" s="5" t="s">
        <v>28</v>
      </c>
      <c r="I54" s="5">
        <v>0.05</v>
      </c>
      <c r="J54" s="6">
        <v>46170</v>
      </c>
      <c r="K54" s="27">
        <v>0.23309566349342145</v>
      </c>
      <c r="L54" s="27" t="s">
        <v>29</v>
      </c>
      <c r="M54" s="8">
        <v>1.84</v>
      </c>
      <c r="N54" s="8">
        <v>0.54347826086956519</v>
      </c>
      <c r="O54" s="8">
        <v>1</v>
      </c>
      <c r="P54" s="53" t="s">
        <v>15</v>
      </c>
      <c r="Q54" s="47"/>
    </row>
    <row r="55" spans="1:17" ht="12.75" customHeight="1" x14ac:dyDescent="0.25">
      <c r="A55" s="2" t="s">
        <v>39</v>
      </c>
      <c r="B55" s="2" t="s">
        <v>37</v>
      </c>
      <c r="C55" s="2" t="s">
        <v>40</v>
      </c>
      <c r="D55" s="2" t="s">
        <v>26</v>
      </c>
      <c r="E55" s="3" t="s">
        <v>27</v>
      </c>
      <c r="F55" s="4">
        <v>2749407.9929</v>
      </c>
      <c r="G55" s="5">
        <v>1.942884655567345E-3</v>
      </c>
      <c r="H55" s="5" t="s">
        <v>28</v>
      </c>
      <c r="I55" s="5">
        <v>0.04</v>
      </c>
      <c r="J55" s="6">
        <v>46086</v>
      </c>
      <c r="K55" s="27">
        <v>0.16732821280501545</v>
      </c>
      <c r="L55" s="27" t="s">
        <v>29</v>
      </c>
      <c r="M55" s="8">
        <v>2</v>
      </c>
      <c r="N55" s="8">
        <v>0.5</v>
      </c>
      <c r="O55" s="8">
        <v>1</v>
      </c>
      <c r="P55" s="53" t="s">
        <v>16</v>
      </c>
      <c r="Q55" s="47"/>
    </row>
    <row r="56" spans="1:17" ht="12.75" customHeight="1" x14ac:dyDescent="0.25">
      <c r="A56" s="2" t="s">
        <v>189</v>
      </c>
      <c r="B56" s="2" t="s">
        <v>37</v>
      </c>
      <c r="C56" s="2" t="s">
        <v>192</v>
      </c>
      <c r="D56" s="2" t="s">
        <v>26</v>
      </c>
      <c r="E56" s="3" t="s">
        <v>27</v>
      </c>
      <c r="F56" s="4">
        <v>2731941.1519999998</v>
      </c>
      <c r="G56" s="5">
        <v>1.9305416139913105E-3</v>
      </c>
      <c r="H56" s="5" t="s">
        <v>28</v>
      </c>
      <c r="I56" s="5">
        <v>4.2500000000000003E-2</v>
      </c>
      <c r="J56" s="6">
        <v>46968</v>
      </c>
      <c r="K56" s="27">
        <v>2.0446607468784368</v>
      </c>
      <c r="L56" s="27" t="s">
        <v>29</v>
      </c>
      <c r="M56" s="8">
        <v>1.9377522349936143</v>
      </c>
      <c r="N56" s="8">
        <v>0.51606184833186142</v>
      </c>
      <c r="O56" s="8">
        <v>1</v>
      </c>
      <c r="P56" s="53" t="s">
        <v>100</v>
      </c>
      <c r="Q56" s="47"/>
    </row>
    <row r="57" spans="1:17" ht="12.75" customHeight="1" x14ac:dyDescent="0.25">
      <c r="A57" s="2" t="s">
        <v>177</v>
      </c>
      <c r="B57" s="2" t="s">
        <v>37</v>
      </c>
      <c r="C57" s="2" t="s">
        <v>184</v>
      </c>
      <c r="D57" s="2" t="s">
        <v>26</v>
      </c>
      <c r="E57" s="3" t="s">
        <v>27</v>
      </c>
      <c r="F57" s="4">
        <v>2411382.2415</v>
      </c>
      <c r="G57" s="5">
        <v>1.7040168530157982E-3</v>
      </c>
      <c r="H57" s="5" t="s">
        <v>28</v>
      </c>
      <c r="I57" s="5">
        <v>4.2200000000000001E-2</v>
      </c>
      <c r="J57" s="6">
        <v>45996</v>
      </c>
      <c r="K57" s="27">
        <v>0.47275245718656195</v>
      </c>
      <c r="L57" s="27" t="s">
        <v>29</v>
      </c>
      <c r="M57" s="8">
        <v>1.0205399061032865</v>
      </c>
      <c r="N57" s="8">
        <v>0.97987349051178829</v>
      </c>
      <c r="O57" s="8">
        <v>1</v>
      </c>
      <c r="P57" s="53" t="s">
        <v>15</v>
      </c>
      <c r="Q57" s="47"/>
    </row>
    <row r="58" spans="1:17" ht="12.75" customHeight="1" x14ac:dyDescent="0.25">
      <c r="A58" s="2" t="s">
        <v>83</v>
      </c>
      <c r="B58" s="2" t="s">
        <v>37</v>
      </c>
      <c r="C58" s="2" t="s">
        <v>84</v>
      </c>
      <c r="D58" s="2" t="s">
        <v>26</v>
      </c>
      <c r="E58" s="3" t="s">
        <v>27</v>
      </c>
      <c r="F58" s="4">
        <v>2249705.6230000001</v>
      </c>
      <c r="G58" s="5">
        <v>1.5897671592421429E-3</v>
      </c>
      <c r="H58" s="5" t="s">
        <v>28</v>
      </c>
      <c r="I58" s="5">
        <v>0.06</v>
      </c>
      <c r="J58" s="6">
        <v>46688</v>
      </c>
      <c r="K58" s="27">
        <v>1.7203921993701607</v>
      </c>
      <c r="L58" s="27" t="s">
        <v>29</v>
      </c>
      <c r="M58" s="8">
        <v>7.52</v>
      </c>
      <c r="N58" s="8">
        <v>0.13297872340425532</v>
      </c>
      <c r="O58" s="8">
        <v>1</v>
      </c>
      <c r="P58" s="53" t="s">
        <v>15</v>
      </c>
      <c r="Q58" s="47"/>
    </row>
    <row r="59" spans="1:17" ht="12.75" customHeight="1" x14ac:dyDescent="0.25">
      <c r="A59" s="2" t="s">
        <v>90</v>
      </c>
      <c r="B59" s="2" t="s">
        <v>81</v>
      </c>
      <c r="C59" s="2" t="s">
        <v>91</v>
      </c>
      <c r="D59" s="2" t="s">
        <v>26</v>
      </c>
      <c r="E59" s="3" t="s">
        <v>27</v>
      </c>
      <c r="F59" s="4">
        <v>2165827.8733000001</v>
      </c>
      <c r="G59" s="5">
        <v>1.5304944746291336E-3</v>
      </c>
      <c r="H59" s="5" t="s">
        <v>28</v>
      </c>
      <c r="I59" s="5">
        <v>0.02</v>
      </c>
      <c r="J59" s="6">
        <v>46860</v>
      </c>
      <c r="K59" s="27">
        <v>0.2</v>
      </c>
      <c r="L59" s="27" t="s">
        <v>29</v>
      </c>
      <c r="M59" s="8">
        <v>1.6158469945355192</v>
      </c>
      <c r="N59" s="8">
        <v>0.6188704768346297</v>
      </c>
      <c r="O59" s="8">
        <v>0.129</v>
      </c>
      <c r="P59" s="53" t="s">
        <v>15</v>
      </c>
      <c r="Q59" s="47"/>
    </row>
    <row r="60" spans="1:17" ht="12.75" customHeight="1" x14ac:dyDescent="0.25">
      <c r="A60" s="2" t="s">
        <v>226</v>
      </c>
      <c r="B60" s="2" t="s">
        <v>209</v>
      </c>
      <c r="C60" s="2" t="s">
        <v>232</v>
      </c>
      <c r="D60" s="2" t="s">
        <v>26</v>
      </c>
      <c r="E60" s="3" t="s">
        <v>27</v>
      </c>
      <c r="F60" s="4">
        <v>1965350.916</v>
      </c>
      <c r="G60" s="5">
        <v>1.3888263027394599E-3</v>
      </c>
      <c r="H60" s="5" t="s">
        <v>28</v>
      </c>
      <c r="I60" s="5">
        <v>2.8000000000000001E-2</v>
      </c>
      <c r="J60" s="6">
        <v>47498</v>
      </c>
      <c r="K60" s="27">
        <v>2.4386883463878815</v>
      </c>
      <c r="L60" s="27" t="s">
        <v>29</v>
      </c>
      <c r="M60" s="8">
        <v>1.92</v>
      </c>
      <c r="N60" s="8">
        <v>0.52083333333333337</v>
      </c>
      <c r="O60" s="8">
        <v>2.8674285714285715E-2</v>
      </c>
      <c r="P60" s="53" t="s">
        <v>100</v>
      </c>
      <c r="Q60" s="47"/>
    </row>
    <row r="61" spans="1:17" ht="12.75" customHeight="1" x14ac:dyDescent="0.25">
      <c r="A61" s="2" t="s">
        <v>80</v>
      </c>
      <c r="B61" s="2" t="s">
        <v>81</v>
      </c>
      <c r="C61" s="2" t="s">
        <v>82</v>
      </c>
      <c r="D61" s="2" t="s">
        <v>26</v>
      </c>
      <c r="E61" s="3" t="s">
        <v>27</v>
      </c>
      <c r="F61" s="4">
        <v>1761841.7682</v>
      </c>
      <c r="G61" s="5">
        <v>1.2450154163416375E-3</v>
      </c>
      <c r="H61" s="5" t="s">
        <v>28</v>
      </c>
      <c r="I61" s="5">
        <v>1.7000000000000001E-2</v>
      </c>
      <c r="J61" s="6">
        <v>47164</v>
      </c>
      <c r="K61" s="27">
        <v>1.4</v>
      </c>
      <c r="L61" s="27" t="s">
        <v>29</v>
      </c>
      <c r="M61" s="8">
        <v>1.2432297765265701</v>
      </c>
      <c r="N61" s="8">
        <v>0.8043565388160796</v>
      </c>
      <c r="O61" s="8">
        <v>4.5481818181818179E-2</v>
      </c>
      <c r="P61" s="53" t="s">
        <v>15</v>
      </c>
      <c r="Q61" s="47"/>
    </row>
    <row r="62" spans="1:17" ht="12.75" customHeight="1" x14ac:dyDescent="0.25">
      <c r="A62" s="2" t="s">
        <v>47</v>
      </c>
      <c r="B62" s="2" t="s">
        <v>37</v>
      </c>
      <c r="C62" s="2" t="s">
        <v>48</v>
      </c>
      <c r="D62" s="2" t="s">
        <v>26</v>
      </c>
      <c r="E62" s="3" t="s">
        <v>27</v>
      </c>
      <c r="F62" s="4">
        <v>514324.86859999999</v>
      </c>
      <c r="G62" s="5">
        <v>3.6345056745311355E-4</v>
      </c>
      <c r="H62" s="5" t="s">
        <v>28</v>
      </c>
      <c r="I62" s="5">
        <v>5.5E-2</v>
      </c>
      <c r="J62" s="6">
        <v>46625</v>
      </c>
      <c r="K62" s="27">
        <v>1.423742110456558</v>
      </c>
      <c r="L62" s="27" t="s">
        <v>29</v>
      </c>
      <c r="M62" s="8">
        <v>3.8723404255319145</v>
      </c>
      <c r="N62" s="8">
        <v>0.25824175824175827</v>
      </c>
      <c r="O62" s="8">
        <v>1.0001084010840109</v>
      </c>
      <c r="P62" s="53" t="s">
        <v>15</v>
      </c>
      <c r="Q62" s="47"/>
    </row>
    <row r="63" spans="1:17" ht="12.75" customHeight="1" x14ac:dyDescent="0.25">
      <c r="A63" s="2"/>
      <c r="B63" s="2"/>
      <c r="C63" s="2"/>
      <c r="D63" s="2"/>
      <c r="E63" s="3"/>
      <c r="F63" s="4"/>
      <c r="G63" s="5"/>
      <c r="H63" s="5"/>
      <c r="I63" s="5"/>
      <c r="J63" s="6"/>
      <c r="K63" s="27"/>
      <c r="L63" s="27"/>
      <c r="M63" s="8"/>
      <c r="N63" s="8"/>
      <c r="O63" s="8"/>
      <c r="P63" s="9"/>
      <c r="Q63" s="47"/>
    </row>
    <row r="64" spans="1:17" ht="12.75" customHeight="1" x14ac:dyDescent="0.25">
      <c r="A64" s="2"/>
      <c r="B64" s="2"/>
      <c r="C64" s="30"/>
      <c r="D64" s="42"/>
      <c r="E64" s="11"/>
      <c r="F64" s="4"/>
      <c r="G64" s="5"/>
      <c r="H64" s="5"/>
      <c r="I64" s="5"/>
      <c r="J64" s="6"/>
      <c r="K64" s="27"/>
      <c r="L64" s="7"/>
      <c r="M64" s="8"/>
      <c r="N64" s="8"/>
      <c r="O64" s="8"/>
      <c r="P64" s="9"/>
    </row>
    <row r="65" spans="1:14" ht="12.75" customHeight="1" x14ac:dyDescent="0.25">
      <c r="A65" s="19" t="s">
        <v>17</v>
      </c>
      <c r="B65" s="10"/>
      <c r="C65" s="11"/>
      <c r="D65" s="43"/>
      <c r="E65" s="3"/>
      <c r="F65" s="38">
        <v>1412549838.3449993</v>
      </c>
      <c r="G65" s="39">
        <v>0.99818630528162999</v>
      </c>
      <c r="H65" s="11"/>
      <c r="I65" s="12"/>
      <c r="J65" s="13"/>
      <c r="K65" s="13"/>
      <c r="L65" s="14"/>
      <c r="M65" s="24"/>
      <c r="N65" s="24"/>
    </row>
    <row r="66" spans="1:14" x14ac:dyDescent="0.25">
      <c r="A66" s="2" t="s">
        <v>18</v>
      </c>
      <c r="B66" s="2"/>
      <c r="C66" s="3"/>
      <c r="D66" s="42"/>
      <c r="E66" s="3"/>
      <c r="F66" s="49">
        <v>12940774.6174</v>
      </c>
      <c r="G66" s="5"/>
      <c r="H66" s="3"/>
      <c r="I66" s="3"/>
      <c r="J66" s="4"/>
      <c r="K66" s="13"/>
      <c r="L66" s="15"/>
      <c r="M66" s="24"/>
      <c r="N66" s="24"/>
    </row>
    <row r="67" spans="1:14" ht="12.75" customHeight="1" x14ac:dyDescent="0.25">
      <c r="A67" s="2" t="s">
        <v>19</v>
      </c>
      <c r="B67" s="2"/>
      <c r="C67" s="3"/>
      <c r="D67" s="42"/>
      <c r="E67" s="17"/>
      <c r="F67" s="49">
        <v>-10374185.426900208</v>
      </c>
      <c r="G67" s="5"/>
      <c r="H67" s="3"/>
      <c r="I67" s="3"/>
      <c r="J67" s="4"/>
      <c r="K67" s="13"/>
      <c r="L67" s="15"/>
      <c r="M67" s="24"/>
      <c r="N67" s="24"/>
    </row>
    <row r="68" spans="1:14" ht="12.75" customHeight="1" x14ac:dyDescent="0.25">
      <c r="A68" s="2" t="s">
        <v>20</v>
      </c>
      <c r="B68" s="16"/>
      <c r="C68" s="17"/>
      <c r="D68" s="44"/>
      <c r="E68" s="18"/>
      <c r="F68" s="52">
        <v>2566589.1904997919</v>
      </c>
      <c r="G68" s="40">
        <f>F68/F69</f>
        <v>1.8136947183700243E-3</v>
      </c>
      <c r="H68" s="17"/>
      <c r="I68" s="16"/>
      <c r="J68" s="16"/>
      <c r="K68" s="32"/>
      <c r="M68" s="24"/>
      <c r="N68" s="24"/>
    </row>
    <row r="69" spans="1:14" ht="12.75" customHeight="1" x14ac:dyDescent="0.25">
      <c r="A69" s="19" t="s">
        <v>21</v>
      </c>
      <c r="B69" s="31"/>
      <c r="C69" s="18"/>
      <c r="D69" s="42"/>
      <c r="E69" s="42"/>
      <c r="F69" s="48">
        <v>1415116427.5354991</v>
      </c>
      <c r="G69" s="57">
        <f>F69/$F$69</f>
        <v>1</v>
      </c>
      <c r="H69" s="57"/>
      <c r="I69" s="33"/>
      <c r="J69" s="34" t="s">
        <v>131</v>
      </c>
      <c r="K69" s="51">
        <f>SUMPRODUCT($F$6:$F$62,$K$6:$K$62)/F65</f>
        <v>1.985484569246863</v>
      </c>
      <c r="L69" s="14"/>
      <c r="M69" s="24"/>
      <c r="N69" s="24"/>
    </row>
    <row r="70" spans="1:14" ht="12.75" customHeight="1" x14ac:dyDescent="0.25">
      <c r="F70" s="21"/>
      <c r="J70" s="22"/>
      <c r="K70" s="23"/>
      <c r="M70" s="24"/>
      <c r="N70" s="24"/>
    </row>
    <row r="71" spans="1:14" x14ac:dyDescent="0.25">
      <c r="F71" s="25"/>
      <c r="J71" s="24"/>
      <c r="K71" s="24"/>
      <c r="M71" s="24"/>
      <c r="N71" s="24"/>
    </row>
    <row r="72" spans="1:14" x14ac:dyDescent="0.25">
      <c r="J72" s="24"/>
      <c r="K72" s="24"/>
      <c r="M72" s="24"/>
      <c r="N72" s="24"/>
    </row>
    <row r="73" spans="1:14" x14ac:dyDescent="0.25">
      <c r="F73" s="54"/>
    </row>
    <row r="74" spans="1:14" x14ac:dyDescent="0.25">
      <c r="F74" s="26"/>
    </row>
    <row r="77" spans="1:14" x14ac:dyDescent="0.25">
      <c r="K77" s="35"/>
    </row>
    <row r="78" spans="1:14" x14ac:dyDescent="0.25">
      <c r="B78" s="28"/>
      <c r="C78" s="29"/>
      <c r="G78" s="25"/>
      <c r="K78" s="35"/>
    </row>
    <row r="79" spans="1:14" x14ac:dyDescent="0.25">
      <c r="C79" s="29"/>
      <c r="G79" s="25"/>
      <c r="K79" s="35"/>
    </row>
    <row r="80" spans="1:14" x14ac:dyDescent="0.25">
      <c r="C80" s="29"/>
      <c r="G80" s="25"/>
      <c r="K80" s="35"/>
    </row>
    <row r="81" spans="3:11" x14ac:dyDescent="0.25">
      <c r="C81" s="29"/>
      <c r="G81" s="25"/>
      <c r="I81" s="36"/>
      <c r="J81" s="35"/>
      <c r="K81" s="35"/>
    </row>
    <row r="82" spans="3:11" x14ac:dyDescent="0.25">
      <c r="C82" s="29"/>
      <c r="G82" s="25"/>
      <c r="I82" s="36"/>
      <c r="J82" s="35"/>
      <c r="K82" s="35"/>
    </row>
    <row r="83" spans="3:11" x14ac:dyDescent="0.25">
      <c r="C83" s="29"/>
      <c r="I83" s="36"/>
      <c r="J83" s="35"/>
      <c r="K83" s="35"/>
    </row>
    <row r="84" spans="3:11" x14ac:dyDescent="0.25">
      <c r="C84" s="29"/>
      <c r="I84" s="36"/>
      <c r="J84" s="35"/>
      <c r="K84" s="35"/>
    </row>
    <row r="85" spans="3:11" x14ac:dyDescent="0.25">
      <c r="C85" s="29"/>
      <c r="I85" s="36"/>
      <c r="J85" s="35"/>
      <c r="K85" s="35"/>
    </row>
    <row r="86" spans="3:11" x14ac:dyDescent="0.25">
      <c r="C86" s="29"/>
      <c r="I86" s="36"/>
      <c r="J86" s="35"/>
      <c r="K86" s="35"/>
    </row>
    <row r="87" spans="3:11" x14ac:dyDescent="0.25">
      <c r="C87" s="29"/>
      <c r="I87" s="36"/>
      <c r="J87" s="35"/>
      <c r="K87" s="35"/>
    </row>
    <row r="88" spans="3:11" x14ac:dyDescent="0.25">
      <c r="C88" s="29"/>
      <c r="I88" s="36"/>
      <c r="J88" s="35"/>
      <c r="K88" s="35"/>
    </row>
    <row r="89" spans="3:11" x14ac:dyDescent="0.25">
      <c r="C89" s="29"/>
      <c r="I89" s="36"/>
      <c r="J89" s="35"/>
      <c r="K89" s="35"/>
    </row>
    <row r="90" spans="3:11" x14ac:dyDescent="0.25">
      <c r="C90" s="29"/>
      <c r="I90" s="36"/>
      <c r="J90" s="35"/>
      <c r="K90" s="35"/>
    </row>
    <row r="91" spans="3:11" x14ac:dyDescent="0.25">
      <c r="C91" s="29"/>
      <c r="H91" s="37"/>
      <c r="I91" s="36"/>
      <c r="J91" s="35"/>
      <c r="K91" s="35"/>
    </row>
    <row r="92" spans="3:11" x14ac:dyDescent="0.25">
      <c r="C92" s="29"/>
      <c r="H92" s="37"/>
      <c r="I92" s="36"/>
      <c r="J92" s="35"/>
      <c r="K92" s="35"/>
    </row>
    <row r="93" spans="3:11" x14ac:dyDescent="0.25">
      <c r="C93" s="29"/>
      <c r="I93" s="36"/>
      <c r="J93" s="35"/>
      <c r="K93" s="35"/>
    </row>
    <row r="94" spans="3:11" x14ac:dyDescent="0.25">
      <c r="C94" s="29"/>
      <c r="I94" s="36"/>
      <c r="J94" s="35"/>
      <c r="K94" s="35"/>
    </row>
    <row r="95" spans="3:11" x14ac:dyDescent="0.25">
      <c r="C95" s="29"/>
      <c r="I95" s="36"/>
      <c r="J95" s="35"/>
      <c r="K95" s="35"/>
    </row>
    <row r="96" spans="3:11" x14ac:dyDescent="0.25">
      <c r="C96" s="29"/>
      <c r="I96" s="36"/>
      <c r="J96" s="35"/>
      <c r="K96" s="35"/>
    </row>
    <row r="97" spans="2:11" x14ac:dyDescent="0.25">
      <c r="C97" s="29"/>
      <c r="I97" s="36"/>
      <c r="J97" s="35"/>
      <c r="K97" s="35"/>
    </row>
    <row r="98" spans="2:11" x14ac:dyDescent="0.25">
      <c r="C98" s="29"/>
      <c r="I98" s="36"/>
      <c r="J98" s="35"/>
      <c r="K98" s="35"/>
    </row>
    <row r="99" spans="2:11" x14ac:dyDescent="0.25">
      <c r="C99" s="29"/>
      <c r="I99" s="36"/>
      <c r="J99" s="35"/>
    </row>
    <row r="100" spans="2:11" x14ac:dyDescent="0.25">
      <c r="C100" s="29"/>
      <c r="I100" s="36"/>
      <c r="J100" s="35"/>
    </row>
    <row r="101" spans="2:11" x14ac:dyDescent="0.25">
      <c r="C101" s="29"/>
      <c r="I101" s="36"/>
      <c r="J101" s="35"/>
    </row>
    <row r="102" spans="2:11" x14ac:dyDescent="0.25">
      <c r="C102" s="29"/>
      <c r="I102" s="36"/>
      <c r="J102" s="35"/>
    </row>
    <row r="103" spans="2:11" x14ac:dyDescent="0.25">
      <c r="C103" s="29"/>
      <c r="I103" s="36"/>
      <c r="J103" s="35"/>
    </row>
    <row r="104" spans="2:11" x14ac:dyDescent="0.25">
      <c r="C104" s="29"/>
      <c r="I104" s="36"/>
      <c r="J104" s="35"/>
    </row>
    <row r="105" spans="2:11" x14ac:dyDescent="0.25">
      <c r="C105" s="29"/>
      <c r="I105" s="36"/>
      <c r="J105" s="35"/>
    </row>
    <row r="106" spans="2:11" x14ac:dyDescent="0.25">
      <c r="B106" s="28"/>
      <c r="C106" s="29"/>
      <c r="I106" s="36"/>
      <c r="J106" s="35"/>
    </row>
    <row r="107" spans="2:11" x14ac:dyDescent="0.25">
      <c r="C107" s="29"/>
      <c r="I107" s="36"/>
      <c r="J107" s="35"/>
    </row>
    <row r="108" spans="2:11" x14ac:dyDescent="0.25">
      <c r="C108" s="29"/>
      <c r="I108" s="36"/>
      <c r="J108" s="35"/>
    </row>
    <row r="109" spans="2:11" x14ac:dyDescent="0.25">
      <c r="C109" s="29"/>
      <c r="I109" s="36"/>
      <c r="J109" s="35"/>
    </row>
    <row r="110" spans="2:11" x14ac:dyDescent="0.25">
      <c r="C110" s="29"/>
      <c r="I110" s="36"/>
      <c r="J110" s="35"/>
    </row>
    <row r="111" spans="2:11" x14ac:dyDescent="0.25">
      <c r="C111" s="29"/>
      <c r="I111" s="36"/>
      <c r="J111" s="35"/>
    </row>
    <row r="112" spans="2:11" x14ac:dyDescent="0.25">
      <c r="C112" s="29"/>
      <c r="I112" s="36"/>
      <c r="J112" s="35"/>
    </row>
    <row r="113" spans="2:10" x14ac:dyDescent="0.25">
      <c r="C113" s="29"/>
      <c r="I113" s="36"/>
      <c r="J113" s="35"/>
    </row>
    <row r="114" spans="2:10" x14ac:dyDescent="0.25">
      <c r="C114" s="29"/>
      <c r="I114" s="36"/>
      <c r="J114" s="35"/>
    </row>
    <row r="115" spans="2:10" x14ac:dyDescent="0.25">
      <c r="C115" s="29"/>
      <c r="I115" s="36"/>
      <c r="J115" s="35"/>
    </row>
    <row r="116" spans="2:10" x14ac:dyDescent="0.25">
      <c r="C116" s="29"/>
      <c r="I116" s="36"/>
      <c r="J116" s="35"/>
    </row>
    <row r="117" spans="2:10" x14ac:dyDescent="0.25">
      <c r="C117" s="29"/>
      <c r="I117" s="36"/>
      <c r="J117" s="35"/>
    </row>
    <row r="118" spans="2:10" x14ac:dyDescent="0.25">
      <c r="C118" s="29"/>
      <c r="H118" s="37"/>
      <c r="I118" s="36"/>
      <c r="J118" s="35"/>
    </row>
    <row r="119" spans="2:10" x14ac:dyDescent="0.25">
      <c r="C119" s="29"/>
      <c r="I119" s="36"/>
      <c r="J119" s="35"/>
    </row>
    <row r="120" spans="2:10" x14ac:dyDescent="0.25">
      <c r="C120" s="29"/>
      <c r="I120" s="36"/>
      <c r="J120" s="35"/>
    </row>
    <row r="121" spans="2:10" x14ac:dyDescent="0.25">
      <c r="B121" s="28"/>
      <c r="C121" s="29"/>
      <c r="I121" s="36"/>
      <c r="J121" s="35"/>
    </row>
    <row r="122" spans="2:10" x14ac:dyDescent="0.25">
      <c r="C122" s="29"/>
      <c r="I122" s="36"/>
      <c r="J122" s="35"/>
    </row>
    <row r="123" spans="2:10" x14ac:dyDescent="0.25">
      <c r="C123" s="29"/>
      <c r="H123" s="37"/>
      <c r="I123" s="36"/>
      <c r="J123" s="35"/>
    </row>
    <row r="124" spans="2:10" x14ac:dyDescent="0.25">
      <c r="I124" s="36"/>
      <c r="J124" s="35"/>
    </row>
    <row r="125" spans="2:10" x14ac:dyDescent="0.25">
      <c r="C125" s="29"/>
      <c r="I125" s="36"/>
      <c r="J125" s="35"/>
    </row>
    <row r="126" spans="2:10" x14ac:dyDescent="0.25">
      <c r="C126" s="29"/>
      <c r="I126" s="36"/>
      <c r="J126" s="35"/>
    </row>
    <row r="127" spans="2:10" x14ac:dyDescent="0.25">
      <c r="I127" s="36"/>
      <c r="J127" s="35"/>
    </row>
    <row r="128" spans="2:10" x14ac:dyDescent="0.25">
      <c r="C128" s="29"/>
      <c r="I128" s="36"/>
      <c r="J128" s="35"/>
    </row>
    <row r="129" spans="3:10" x14ac:dyDescent="0.25">
      <c r="C129" s="29"/>
      <c r="I129" s="36"/>
      <c r="J129" s="35"/>
    </row>
    <row r="130" spans="3:10" x14ac:dyDescent="0.25">
      <c r="I130" s="36"/>
      <c r="J130" s="35"/>
    </row>
    <row r="131" spans="3:10" x14ac:dyDescent="0.25">
      <c r="I131" s="36"/>
    </row>
  </sheetData>
  <autoFilter ref="A5:Q62" xr:uid="{DA255FD3-6C6B-43BD-A7A1-9270D029EEFF}"/>
  <mergeCells count="3">
    <mergeCell ref="A1:J1"/>
    <mergeCell ref="A2:J2"/>
    <mergeCell ref="G69:H69"/>
  </mergeCells>
  <conditionalFormatting sqref="C1:C4 C6:C1048576">
    <cfRule type="duplicateValues" dxfId="1" priority="2"/>
  </conditionalFormatting>
  <conditionalFormatting sqref="O6:O63">
    <cfRule type="cellIs" dxfId="0" priority="3" operator="greaterThan">
      <formula>1</formula>
    </cfRule>
  </conditionalFormatting>
  <pageMargins left="0.511811024" right="0.511811024" top="0.78740157499999996" bottom="0.78740157499999996" header="0.31496062000000002" footer="0.31496062000000002"/>
  <pageSetup paperSize="9" scale="7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E0E771-9244-4CEA-BAF5-2E9F6868C05D}">
  <dimension ref="A1:I74"/>
  <sheetViews>
    <sheetView workbookViewId="0">
      <pane ySplit="1" topLeftCell="A48" activePane="bottomLeft" state="frozen"/>
      <selection pane="bottomLeft" activeCell="B80" sqref="B79:B80"/>
    </sheetView>
  </sheetViews>
  <sheetFormatPr defaultRowHeight="13.2" x14ac:dyDescent="0.25"/>
  <cols>
    <col min="1" max="1" width="20.109375" customWidth="1"/>
    <col min="2" max="2" width="24.88671875" customWidth="1"/>
    <col min="7" max="7" width="12.88671875" customWidth="1"/>
    <col min="9" max="9" width="20.33203125" customWidth="1"/>
  </cols>
  <sheetData>
    <row r="1" spans="1:9" x14ac:dyDescent="0.25">
      <c r="A1" t="s">
        <v>2</v>
      </c>
      <c r="B1" t="s">
        <v>0</v>
      </c>
      <c r="C1" t="s">
        <v>1</v>
      </c>
      <c r="D1" t="s">
        <v>3</v>
      </c>
      <c r="E1" t="s">
        <v>7</v>
      </c>
      <c r="F1" t="s">
        <v>22</v>
      </c>
      <c r="G1" t="s">
        <v>8</v>
      </c>
      <c r="H1" t="s">
        <v>10</v>
      </c>
      <c r="I1" t="s">
        <v>14</v>
      </c>
    </row>
    <row r="2" spans="1:9" x14ac:dyDescent="0.25">
      <c r="A2" t="s">
        <v>25</v>
      </c>
      <c r="B2" t="s">
        <v>23</v>
      </c>
      <c r="C2" t="s">
        <v>24</v>
      </c>
      <c r="D2" t="s">
        <v>26</v>
      </c>
      <c r="E2" t="s">
        <v>28</v>
      </c>
      <c r="F2" s="45">
        <v>0.03</v>
      </c>
      <c r="G2" s="46">
        <v>46353</v>
      </c>
      <c r="H2" t="s">
        <v>29</v>
      </c>
      <c r="I2" t="s">
        <v>15</v>
      </c>
    </row>
    <row r="3" spans="1:9" x14ac:dyDescent="0.25">
      <c r="A3" t="s">
        <v>31</v>
      </c>
      <c r="B3" t="s">
        <v>30</v>
      </c>
      <c r="C3" t="s">
        <v>24</v>
      </c>
      <c r="D3" t="s">
        <v>26</v>
      </c>
      <c r="E3" t="s">
        <v>28</v>
      </c>
      <c r="F3" s="45">
        <v>0.03</v>
      </c>
      <c r="G3" s="46">
        <v>46545</v>
      </c>
      <c r="H3" t="s">
        <v>29</v>
      </c>
      <c r="I3" t="s">
        <v>15</v>
      </c>
    </row>
    <row r="4" spans="1:9" x14ac:dyDescent="0.25">
      <c r="A4" t="s">
        <v>124</v>
      </c>
      <c r="B4" t="s">
        <v>123</v>
      </c>
      <c r="C4" t="s">
        <v>24</v>
      </c>
      <c r="D4" t="s">
        <v>26</v>
      </c>
      <c r="E4" t="s">
        <v>28</v>
      </c>
      <c r="F4" s="45">
        <v>0.03</v>
      </c>
      <c r="G4" s="46">
        <v>47086</v>
      </c>
      <c r="H4" t="s">
        <v>29</v>
      </c>
      <c r="I4" t="s">
        <v>100</v>
      </c>
    </row>
    <row r="5" spans="1:9" x14ac:dyDescent="0.25">
      <c r="A5" t="s">
        <v>35</v>
      </c>
      <c r="B5" t="s">
        <v>105</v>
      </c>
      <c r="C5" t="s">
        <v>34</v>
      </c>
      <c r="D5" t="s">
        <v>26</v>
      </c>
      <c r="E5" t="s">
        <v>28</v>
      </c>
      <c r="F5" s="45">
        <v>4.7500000000000001E-2</v>
      </c>
      <c r="G5" s="46">
        <v>46353</v>
      </c>
      <c r="H5" t="s">
        <v>29</v>
      </c>
      <c r="I5" t="s">
        <v>15</v>
      </c>
    </row>
    <row r="6" spans="1:9" x14ac:dyDescent="0.25">
      <c r="A6" t="s">
        <v>33</v>
      </c>
      <c r="B6" t="s">
        <v>137</v>
      </c>
      <c r="C6" t="s">
        <v>32</v>
      </c>
      <c r="D6" t="s">
        <v>26</v>
      </c>
      <c r="E6" t="s">
        <v>28</v>
      </c>
      <c r="F6" s="45">
        <v>3.7499999999999999E-2</v>
      </c>
      <c r="G6" s="46">
        <v>46871</v>
      </c>
      <c r="H6" t="s">
        <v>29</v>
      </c>
      <c r="I6" t="s">
        <v>15</v>
      </c>
    </row>
    <row r="7" spans="1:9" x14ac:dyDescent="0.25">
      <c r="A7" t="s">
        <v>40</v>
      </c>
      <c r="B7" t="s">
        <v>39</v>
      </c>
      <c r="C7" t="s">
        <v>37</v>
      </c>
      <c r="D7" t="s">
        <v>26</v>
      </c>
      <c r="E7" t="s">
        <v>28</v>
      </c>
      <c r="F7" s="45">
        <v>0.04</v>
      </c>
      <c r="G7" s="46">
        <v>46086</v>
      </c>
      <c r="H7" t="s">
        <v>29</v>
      </c>
      <c r="I7" t="s">
        <v>16</v>
      </c>
    </row>
    <row r="8" spans="1:9" x14ac:dyDescent="0.25">
      <c r="A8" t="s">
        <v>134</v>
      </c>
      <c r="B8" t="s">
        <v>132</v>
      </c>
      <c r="C8" t="s">
        <v>34</v>
      </c>
      <c r="D8" t="s">
        <v>136</v>
      </c>
      <c r="E8" t="s">
        <v>28</v>
      </c>
      <c r="F8" s="45">
        <v>3.2500000000000001E-2</v>
      </c>
      <c r="G8" s="46">
        <v>50742</v>
      </c>
      <c r="H8" t="s">
        <v>29</v>
      </c>
      <c r="I8" t="s">
        <v>100</v>
      </c>
    </row>
    <row r="9" spans="1:9" x14ac:dyDescent="0.25">
      <c r="A9" t="s">
        <v>110</v>
      </c>
      <c r="B9" t="s">
        <v>114</v>
      </c>
      <c r="C9" t="s">
        <v>24</v>
      </c>
      <c r="D9" t="s">
        <v>26</v>
      </c>
      <c r="E9" t="s">
        <v>28</v>
      </c>
      <c r="F9" s="45">
        <v>0.03</v>
      </c>
      <c r="G9" s="46">
        <v>45988</v>
      </c>
      <c r="H9" t="s">
        <v>29</v>
      </c>
      <c r="I9" t="s">
        <v>100</v>
      </c>
    </row>
    <row r="10" spans="1:9" x14ac:dyDescent="0.25">
      <c r="A10" t="s">
        <v>122</v>
      </c>
      <c r="B10" t="s">
        <v>121</v>
      </c>
      <c r="C10" t="s">
        <v>24</v>
      </c>
      <c r="D10" t="s">
        <v>63</v>
      </c>
      <c r="E10" t="s">
        <v>28</v>
      </c>
      <c r="F10" s="45">
        <v>3.5000000000000003E-2</v>
      </c>
      <c r="G10" s="46">
        <v>48151</v>
      </c>
      <c r="H10" t="s">
        <v>29</v>
      </c>
      <c r="I10" t="s">
        <v>100</v>
      </c>
    </row>
    <row r="11" spans="1:9" x14ac:dyDescent="0.25">
      <c r="A11" t="s">
        <v>38</v>
      </c>
      <c r="B11" t="s">
        <v>36</v>
      </c>
      <c r="C11" t="s">
        <v>37</v>
      </c>
      <c r="D11" t="s">
        <v>26</v>
      </c>
      <c r="E11" t="s">
        <v>28</v>
      </c>
      <c r="F11" s="45">
        <v>0.04</v>
      </c>
      <c r="G11" s="46">
        <v>46353</v>
      </c>
      <c r="H11" t="s">
        <v>29</v>
      </c>
      <c r="I11" t="s">
        <v>15</v>
      </c>
    </row>
    <row r="12" spans="1:9" x14ac:dyDescent="0.25">
      <c r="A12" t="s">
        <v>111</v>
      </c>
      <c r="B12" t="s">
        <v>113</v>
      </c>
      <c r="C12" t="s">
        <v>37</v>
      </c>
      <c r="D12" t="s">
        <v>26</v>
      </c>
      <c r="E12" t="s">
        <v>28</v>
      </c>
      <c r="F12" s="45">
        <v>0.04</v>
      </c>
      <c r="G12" s="46">
        <v>46933</v>
      </c>
      <c r="H12" t="s">
        <v>29</v>
      </c>
      <c r="I12" t="s">
        <v>100</v>
      </c>
    </row>
    <row r="13" spans="1:9" x14ac:dyDescent="0.25">
      <c r="A13" t="s">
        <v>44</v>
      </c>
      <c r="B13" t="s">
        <v>43</v>
      </c>
      <c r="C13" t="s">
        <v>37</v>
      </c>
      <c r="D13" t="s">
        <v>26</v>
      </c>
      <c r="E13" t="s">
        <v>28</v>
      </c>
      <c r="F13" s="45">
        <v>4.7500000000000001E-2</v>
      </c>
      <c r="G13" s="46">
        <v>45960</v>
      </c>
      <c r="H13" t="s">
        <v>29</v>
      </c>
      <c r="I13" t="s">
        <v>15</v>
      </c>
    </row>
    <row r="14" spans="1:9" x14ac:dyDescent="0.25">
      <c r="A14" t="s">
        <v>127</v>
      </c>
      <c r="B14" t="s">
        <v>125</v>
      </c>
      <c r="C14" t="s">
        <v>24</v>
      </c>
      <c r="D14" t="s">
        <v>26</v>
      </c>
      <c r="E14" t="s">
        <v>28</v>
      </c>
      <c r="F14" s="45">
        <v>5.5E-2</v>
      </c>
      <c r="G14" s="46">
        <v>47115</v>
      </c>
      <c r="H14" t="s">
        <v>29</v>
      </c>
      <c r="I14" t="s">
        <v>100</v>
      </c>
    </row>
    <row r="15" spans="1:9" x14ac:dyDescent="0.25">
      <c r="A15" t="s">
        <v>42</v>
      </c>
      <c r="B15" t="s">
        <v>41</v>
      </c>
      <c r="C15" t="s">
        <v>34</v>
      </c>
      <c r="D15" t="s">
        <v>26</v>
      </c>
      <c r="E15" t="s">
        <v>28</v>
      </c>
      <c r="F15" s="45">
        <v>4.7500000000000001E-2</v>
      </c>
      <c r="G15" s="46">
        <v>45835</v>
      </c>
      <c r="H15" t="s">
        <v>29</v>
      </c>
      <c r="I15" t="s">
        <v>15</v>
      </c>
    </row>
    <row r="16" spans="1:9" x14ac:dyDescent="0.25">
      <c r="A16" t="s">
        <v>109</v>
      </c>
      <c r="B16" t="s">
        <v>112</v>
      </c>
      <c r="C16" t="s">
        <v>37</v>
      </c>
      <c r="D16" t="s">
        <v>63</v>
      </c>
      <c r="E16" t="s">
        <v>28</v>
      </c>
      <c r="F16" s="45">
        <v>4.9000000000000002E-2</v>
      </c>
      <c r="G16" s="46">
        <v>46870</v>
      </c>
      <c r="H16" t="s">
        <v>29</v>
      </c>
      <c r="I16" t="s">
        <v>100</v>
      </c>
    </row>
    <row r="17" spans="1:9" x14ac:dyDescent="0.25">
      <c r="A17" t="s">
        <v>119</v>
      </c>
      <c r="B17" t="s">
        <v>117</v>
      </c>
      <c r="C17" t="s">
        <v>50</v>
      </c>
      <c r="D17" t="s">
        <v>26</v>
      </c>
      <c r="E17" t="s">
        <v>28</v>
      </c>
      <c r="F17" s="45">
        <v>4.4999999999999998E-2</v>
      </c>
      <c r="G17" s="46">
        <v>46503</v>
      </c>
      <c r="H17" t="s">
        <v>29</v>
      </c>
      <c r="I17" t="s">
        <v>15</v>
      </c>
    </row>
    <row r="18" spans="1:9" x14ac:dyDescent="0.25">
      <c r="A18" t="s">
        <v>62</v>
      </c>
      <c r="B18" t="s">
        <v>61</v>
      </c>
      <c r="C18" t="s">
        <v>34</v>
      </c>
      <c r="D18" t="s">
        <v>63</v>
      </c>
      <c r="E18" t="s">
        <v>28</v>
      </c>
      <c r="F18" s="45">
        <v>3.5000000000000003E-2</v>
      </c>
      <c r="G18" s="46">
        <v>47816</v>
      </c>
      <c r="H18" t="s">
        <v>29</v>
      </c>
      <c r="I18" t="s">
        <v>15</v>
      </c>
    </row>
    <row r="19" spans="1:9" x14ac:dyDescent="0.25">
      <c r="A19" t="s">
        <v>46</v>
      </c>
      <c r="B19" t="s">
        <v>45</v>
      </c>
      <c r="C19" t="s">
        <v>32</v>
      </c>
      <c r="D19" t="s">
        <v>26</v>
      </c>
      <c r="E19" t="s">
        <v>28</v>
      </c>
      <c r="F19" s="45">
        <v>4.7500000000000001E-2</v>
      </c>
      <c r="G19" s="46">
        <v>46553</v>
      </c>
      <c r="H19" t="s">
        <v>29</v>
      </c>
      <c r="I19" t="s">
        <v>15</v>
      </c>
    </row>
    <row r="20" spans="1:9" x14ac:dyDescent="0.25">
      <c r="A20" t="s">
        <v>60</v>
      </c>
      <c r="B20" t="s">
        <v>58</v>
      </c>
      <c r="C20" t="s">
        <v>59</v>
      </c>
      <c r="D20" t="s">
        <v>26</v>
      </c>
      <c r="E20" t="s">
        <v>28</v>
      </c>
      <c r="F20" s="45">
        <v>0.03</v>
      </c>
      <c r="G20" s="46">
        <v>46051</v>
      </c>
      <c r="H20" t="s">
        <v>29</v>
      </c>
      <c r="I20" t="s">
        <v>15</v>
      </c>
    </row>
    <row r="21" spans="1:9" x14ac:dyDescent="0.25">
      <c r="A21" t="s">
        <v>55</v>
      </c>
      <c r="B21" t="s">
        <v>54</v>
      </c>
      <c r="C21" t="s">
        <v>37</v>
      </c>
      <c r="D21" t="s">
        <v>26</v>
      </c>
      <c r="E21" t="s">
        <v>28</v>
      </c>
      <c r="F21" s="45">
        <v>4.7500000000000001E-2</v>
      </c>
      <c r="G21" s="46">
        <v>46237</v>
      </c>
      <c r="H21" t="s">
        <v>29</v>
      </c>
      <c r="I21" t="s">
        <v>15</v>
      </c>
    </row>
    <row r="22" spans="1:9" x14ac:dyDescent="0.25">
      <c r="A22" t="s">
        <v>53</v>
      </c>
      <c r="B22" t="s">
        <v>52</v>
      </c>
      <c r="C22" t="s">
        <v>37</v>
      </c>
      <c r="D22" t="s">
        <v>26</v>
      </c>
      <c r="E22" t="s">
        <v>28</v>
      </c>
      <c r="F22" s="45">
        <v>5.5E-2</v>
      </c>
      <c r="G22" s="46">
        <v>46625</v>
      </c>
      <c r="H22" t="s">
        <v>29</v>
      </c>
      <c r="I22" t="s">
        <v>15</v>
      </c>
    </row>
    <row r="23" spans="1:9" x14ac:dyDescent="0.25">
      <c r="A23" t="s">
        <v>120</v>
      </c>
      <c r="B23" t="s">
        <v>118</v>
      </c>
      <c r="C23" t="s">
        <v>37</v>
      </c>
      <c r="D23" t="s">
        <v>26</v>
      </c>
      <c r="E23" t="s">
        <v>28</v>
      </c>
      <c r="F23" s="45">
        <v>4.7500000000000001E-2</v>
      </c>
      <c r="G23" s="46">
        <v>45960</v>
      </c>
      <c r="H23" t="s">
        <v>29</v>
      </c>
      <c r="I23" t="s">
        <v>15</v>
      </c>
    </row>
    <row r="24" spans="1:9" x14ac:dyDescent="0.25">
      <c r="A24" t="s">
        <v>49</v>
      </c>
      <c r="B24" t="s">
        <v>106</v>
      </c>
      <c r="C24" t="s">
        <v>37</v>
      </c>
      <c r="D24" t="s">
        <v>26</v>
      </c>
      <c r="E24" t="s">
        <v>28</v>
      </c>
      <c r="F24" s="45">
        <v>0.05</v>
      </c>
      <c r="G24" s="46">
        <v>46720</v>
      </c>
      <c r="H24" t="s">
        <v>29</v>
      </c>
      <c r="I24" t="s">
        <v>15</v>
      </c>
    </row>
    <row r="25" spans="1:9" x14ac:dyDescent="0.25">
      <c r="A25" t="s">
        <v>128</v>
      </c>
      <c r="B25" t="s">
        <v>126</v>
      </c>
      <c r="C25" t="s">
        <v>34</v>
      </c>
      <c r="D25" t="s">
        <v>26</v>
      </c>
      <c r="E25" t="s">
        <v>28</v>
      </c>
      <c r="F25" s="45">
        <v>4.7500000000000001E-2</v>
      </c>
      <c r="G25" s="46">
        <v>45835</v>
      </c>
      <c r="H25" t="s">
        <v>29</v>
      </c>
      <c r="I25" t="s">
        <v>15</v>
      </c>
    </row>
    <row r="26" spans="1:9" x14ac:dyDescent="0.25">
      <c r="A26" t="s">
        <v>57</v>
      </c>
      <c r="B26" t="s">
        <v>56</v>
      </c>
      <c r="C26" t="s">
        <v>37</v>
      </c>
      <c r="D26" t="s">
        <v>26</v>
      </c>
      <c r="E26" t="s">
        <v>28</v>
      </c>
      <c r="F26" s="45">
        <v>0.05</v>
      </c>
      <c r="G26" s="46">
        <v>45776</v>
      </c>
      <c r="H26" t="s">
        <v>29</v>
      </c>
      <c r="I26" t="s">
        <v>15</v>
      </c>
    </row>
    <row r="27" spans="1:9" x14ac:dyDescent="0.25">
      <c r="A27" t="s">
        <v>89</v>
      </c>
      <c r="B27" t="s">
        <v>88</v>
      </c>
      <c r="C27" t="s">
        <v>34</v>
      </c>
      <c r="D27" t="s">
        <v>26</v>
      </c>
      <c r="E27" t="s">
        <v>28</v>
      </c>
      <c r="F27" s="45">
        <v>4.4999999999999998E-2</v>
      </c>
      <c r="G27" s="46">
        <v>46422</v>
      </c>
      <c r="H27" t="s">
        <v>29</v>
      </c>
      <c r="I27" t="s">
        <v>15</v>
      </c>
    </row>
    <row r="28" spans="1:9" x14ac:dyDescent="0.25">
      <c r="A28" t="s">
        <v>102</v>
      </c>
      <c r="B28" t="s">
        <v>101</v>
      </c>
      <c r="C28" t="s">
        <v>34</v>
      </c>
      <c r="D28" t="s">
        <v>26</v>
      </c>
      <c r="E28" t="s">
        <v>28</v>
      </c>
      <c r="F28" s="45">
        <v>2.9499999999999998E-2</v>
      </c>
      <c r="G28" s="46">
        <v>45534</v>
      </c>
      <c r="H28" t="s">
        <v>29</v>
      </c>
      <c r="I28" t="s">
        <v>15</v>
      </c>
    </row>
    <row r="29" spans="1:9" x14ac:dyDescent="0.25">
      <c r="A29" t="s">
        <v>116</v>
      </c>
      <c r="B29" t="s">
        <v>115</v>
      </c>
      <c r="C29" t="s">
        <v>37</v>
      </c>
      <c r="D29" t="s">
        <v>26</v>
      </c>
      <c r="E29" t="s">
        <v>28</v>
      </c>
      <c r="F29" s="45">
        <v>0.05</v>
      </c>
      <c r="G29" s="46">
        <v>45988</v>
      </c>
      <c r="H29" t="s">
        <v>29</v>
      </c>
      <c r="I29" t="s">
        <v>100</v>
      </c>
    </row>
    <row r="30" spans="1:9" x14ac:dyDescent="0.25">
      <c r="A30" t="s">
        <v>48</v>
      </c>
      <c r="B30" t="s">
        <v>47</v>
      </c>
      <c r="C30" t="s">
        <v>37</v>
      </c>
      <c r="D30" t="s">
        <v>26</v>
      </c>
      <c r="E30" t="s">
        <v>28</v>
      </c>
      <c r="F30" s="45">
        <v>5.5E-2</v>
      </c>
      <c r="G30" s="46">
        <v>46625</v>
      </c>
      <c r="H30" t="s">
        <v>29</v>
      </c>
      <c r="I30" t="s">
        <v>15</v>
      </c>
    </row>
    <row r="31" spans="1:9" x14ac:dyDescent="0.25">
      <c r="A31" t="s">
        <v>74</v>
      </c>
      <c r="B31" t="s">
        <v>73</v>
      </c>
      <c r="C31" t="s">
        <v>37</v>
      </c>
      <c r="D31" t="s">
        <v>26</v>
      </c>
      <c r="E31" t="s">
        <v>28</v>
      </c>
      <c r="F31" s="45">
        <v>4.7500000000000001E-2</v>
      </c>
      <c r="G31" s="46">
        <v>46237</v>
      </c>
      <c r="H31" t="s">
        <v>29</v>
      </c>
      <c r="I31" t="s">
        <v>15</v>
      </c>
    </row>
    <row r="32" spans="1:9" x14ac:dyDescent="0.25">
      <c r="A32" t="s">
        <v>68</v>
      </c>
      <c r="B32" t="s">
        <v>107</v>
      </c>
      <c r="C32" t="s">
        <v>50</v>
      </c>
      <c r="D32" t="s">
        <v>26</v>
      </c>
      <c r="E32" t="s">
        <v>28</v>
      </c>
      <c r="F32" s="45">
        <v>4.4999999999999998E-2</v>
      </c>
      <c r="G32" s="46">
        <v>46139</v>
      </c>
      <c r="H32" t="s">
        <v>29</v>
      </c>
      <c r="I32" t="s">
        <v>15</v>
      </c>
    </row>
    <row r="33" spans="1:9" x14ac:dyDescent="0.25">
      <c r="A33" t="s">
        <v>130</v>
      </c>
      <c r="B33" t="s">
        <v>129</v>
      </c>
      <c r="C33" t="s">
        <v>37</v>
      </c>
      <c r="D33" t="s">
        <v>26</v>
      </c>
      <c r="E33" t="s">
        <v>28</v>
      </c>
      <c r="F33" s="45">
        <v>4.4999999999999998E-2</v>
      </c>
      <c r="G33" s="46">
        <v>47148</v>
      </c>
      <c r="H33" t="s">
        <v>29</v>
      </c>
      <c r="I33" t="s">
        <v>100</v>
      </c>
    </row>
    <row r="34" spans="1:9" x14ac:dyDescent="0.25">
      <c r="A34" t="s">
        <v>72</v>
      </c>
      <c r="B34" t="s">
        <v>71</v>
      </c>
      <c r="C34" t="s">
        <v>34</v>
      </c>
      <c r="D34" t="s">
        <v>26</v>
      </c>
      <c r="E34" t="s">
        <v>28</v>
      </c>
      <c r="F34" s="45">
        <v>2.9499999999999998E-2</v>
      </c>
      <c r="G34" s="46">
        <v>45534</v>
      </c>
      <c r="H34" t="s">
        <v>29</v>
      </c>
      <c r="I34" t="s">
        <v>15</v>
      </c>
    </row>
    <row r="35" spans="1:9" x14ac:dyDescent="0.25">
      <c r="A35" t="s">
        <v>75</v>
      </c>
      <c r="B35" t="s">
        <v>108</v>
      </c>
      <c r="C35" t="s">
        <v>37</v>
      </c>
      <c r="D35" t="s">
        <v>26</v>
      </c>
      <c r="E35" t="s">
        <v>28</v>
      </c>
      <c r="F35" s="45">
        <v>5.5E-2</v>
      </c>
      <c r="G35" s="46">
        <v>45754</v>
      </c>
      <c r="H35" t="s">
        <v>29</v>
      </c>
      <c r="I35" t="s">
        <v>15</v>
      </c>
    </row>
    <row r="36" spans="1:9" x14ac:dyDescent="0.25">
      <c r="A36" t="s">
        <v>135</v>
      </c>
      <c r="B36" t="s">
        <v>133</v>
      </c>
      <c r="C36" t="s">
        <v>34</v>
      </c>
      <c r="D36" t="s">
        <v>63</v>
      </c>
      <c r="E36" t="s">
        <v>28</v>
      </c>
      <c r="F36" s="45">
        <v>3.5000000000000003E-2</v>
      </c>
      <c r="G36" s="46">
        <v>47816</v>
      </c>
      <c r="H36" t="s">
        <v>29</v>
      </c>
      <c r="I36" t="s">
        <v>100</v>
      </c>
    </row>
    <row r="37" spans="1:9" x14ac:dyDescent="0.25">
      <c r="A37" t="s">
        <v>65</v>
      </c>
      <c r="B37" t="s">
        <v>64</v>
      </c>
      <c r="C37" t="s">
        <v>37</v>
      </c>
      <c r="D37" t="s">
        <v>26</v>
      </c>
      <c r="E37" t="s">
        <v>28</v>
      </c>
      <c r="F37" s="45">
        <v>0.05</v>
      </c>
      <c r="G37" s="46">
        <v>46688</v>
      </c>
      <c r="H37" t="s">
        <v>29</v>
      </c>
      <c r="I37" t="s">
        <v>15</v>
      </c>
    </row>
    <row r="38" spans="1:9" x14ac:dyDescent="0.25">
      <c r="A38" t="s">
        <v>84</v>
      </c>
      <c r="B38" t="s">
        <v>83</v>
      </c>
      <c r="C38" t="s">
        <v>37</v>
      </c>
      <c r="D38" t="s">
        <v>26</v>
      </c>
      <c r="E38" t="s">
        <v>28</v>
      </c>
      <c r="F38" s="45">
        <v>0.06</v>
      </c>
      <c r="G38" s="46">
        <v>46688</v>
      </c>
      <c r="H38" t="s">
        <v>29</v>
      </c>
      <c r="I38" t="s">
        <v>15</v>
      </c>
    </row>
    <row r="39" spans="1:9" x14ac:dyDescent="0.25">
      <c r="A39" t="s">
        <v>82</v>
      </c>
      <c r="B39" t="s">
        <v>80</v>
      </c>
      <c r="C39" t="s">
        <v>81</v>
      </c>
      <c r="D39" t="s">
        <v>26</v>
      </c>
      <c r="E39" t="s">
        <v>28</v>
      </c>
      <c r="F39" s="45">
        <v>1.7000000000000001E-2</v>
      </c>
      <c r="G39" s="46">
        <v>47164</v>
      </c>
      <c r="H39" t="s">
        <v>29</v>
      </c>
      <c r="I39" t="s">
        <v>15</v>
      </c>
    </row>
    <row r="40" spans="1:9" x14ac:dyDescent="0.25">
      <c r="A40" t="s">
        <v>86</v>
      </c>
      <c r="B40" t="s">
        <v>85</v>
      </c>
      <c r="C40" t="s">
        <v>32</v>
      </c>
      <c r="D40" t="s">
        <v>87</v>
      </c>
      <c r="E40" t="s">
        <v>51</v>
      </c>
      <c r="F40" s="45">
        <v>0.05</v>
      </c>
      <c r="G40" s="46">
        <v>48414</v>
      </c>
      <c r="H40" t="s">
        <v>29</v>
      </c>
      <c r="I40" t="s">
        <v>15</v>
      </c>
    </row>
    <row r="41" spans="1:9" x14ac:dyDescent="0.25">
      <c r="A41" t="s">
        <v>79</v>
      </c>
      <c r="B41" t="s">
        <v>78</v>
      </c>
      <c r="C41" t="s">
        <v>24</v>
      </c>
      <c r="D41" t="s">
        <v>26</v>
      </c>
      <c r="E41" t="s">
        <v>28</v>
      </c>
      <c r="F41" s="45">
        <v>4.4999999999999998E-2</v>
      </c>
      <c r="G41" s="46">
        <v>46717</v>
      </c>
      <c r="H41" t="s">
        <v>29</v>
      </c>
      <c r="I41" t="s">
        <v>15</v>
      </c>
    </row>
    <row r="42" spans="1:9" x14ac:dyDescent="0.25">
      <c r="A42" t="s">
        <v>77</v>
      </c>
      <c r="B42" t="s">
        <v>76</v>
      </c>
      <c r="C42" t="s">
        <v>24</v>
      </c>
      <c r="D42" t="s">
        <v>26</v>
      </c>
      <c r="E42" t="s">
        <v>28</v>
      </c>
      <c r="F42" s="45">
        <v>4.4999999999999998E-2</v>
      </c>
      <c r="G42" s="46">
        <v>46717</v>
      </c>
      <c r="H42" t="s">
        <v>29</v>
      </c>
      <c r="I42" t="s">
        <v>15</v>
      </c>
    </row>
    <row r="43" spans="1:9" x14ac:dyDescent="0.25">
      <c r="A43" t="s">
        <v>93</v>
      </c>
      <c r="B43" t="s">
        <v>92</v>
      </c>
      <c r="C43" t="s">
        <v>34</v>
      </c>
      <c r="D43" t="s">
        <v>94</v>
      </c>
      <c r="E43" t="s">
        <v>51</v>
      </c>
      <c r="F43" s="45">
        <v>6.1017000000000002E-2</v>
      </c>
      <c r="G43" s="46">
        <v>50024</v>
      </c>
      <c r="H43" t="s">
        <v>29</v>
      </c>
      <c r="I43" t="s">
        <v>16</v>
      </c>
    </row>
    <row r="44" spans="1:9" x14ac:dyDescent="0.25">
      <c r="A44" t="s">
        <v>96</v>
      </c>
      <c r="B44" t="s">
        <v>95</v>
      </c>
      <c r="C44" t="s">
        <v>24</v>
      </c>
      <c r="D44" t="s">
        <v>26</v>
      </c>
      <c r="E44" t="s">
        <v>28</v>
      </c>
      <c r="F44" s="45">
        <v>3.5000000000000003E-2</v>
      </c>
      <c r="G44" s="46">
        <v>46170</v>
      </c>
      <c r="H44" t="s">
        <v>29</v>
      </c>
      <c r="I44" t="s">
        <v>15</v>
      </c>
    </row>
    <row r="45" spans="1:9" x14ac:dyDescent="0.25">
      <c r="A45" t="s">
        <v>104</v>
      </c>
      <c r="B45" t="s">
        <v>103</v>
      </c>
      <c r="C45" t="s">
        <v>37</v>
      </c>
      <c r="D45" t="s">
        <v>26</v>
      </c>
      <c r="E45" t="s">
        <v>51</v>
      </c>
      <c r="F45" s="45">
        <v>8.5000000000000006E-2</v>
      </c>
      <c r="G45" s="46">
        <v>52072</v>
      </c>
      <c r="H45" t="s">
        <v>29</v>
      </c>
      <c r="I45" t="s">
        <v>15</v>
      </c>
    </row>
    <row r="46" spans="1:9" x14ac:dyDescent="0.25">
      <c r="A46" t="s">
        <v>70</v>
      </c>
      <c r="B46" t="s">
        <v>69</v>
      </c>
      <c r="C46" t="s">
        <v>37</v>
      </c>
      <c r="D46" t="s">
        <v>26</v>
      </c>
      <c r="E46" t="s">
        <v>28</v>
      </c>
      <c r="F46" s="45">
        <v>0.06</v>
      </c>
      <c r="G46" s="46">
        <v>46688</v>
      </c>
      <c r="H46" t="s">
        <v>29</v>
      </c>
      <c r="I46" t="s">
        <v>15</v>
      </c>
    </row>
    <row r="47" spans="1:9" x14ac:dyDescent="0.25">
      <c r="A47" t="s">
        <v>67</v>
      </c>
      <c r="B47" t="s">
        <v>66</v>
      </c>
      <c r="C47" t="s">
        <v>37</v>
      </c>
      <c r="D47" t="s">
        <v>26</v>
      </c>
      <c r="E47" t="s">
        <v>28</v>
      </c>
      <c r="F47" s="45">
        <v>0.06</v>
      </c>
      <c r="G47" s="46">
        <v>46878</v>
      </c>
      <c r="H47" t="s">
        <v>29</v>
      </c>
      <c r="I47" t="s">
        <v>15</v>
      </c>
    </row>
    <row r="48" spans="1:9" x14ac:dyDescent="0.25">
      <c r="A48" t="s">
        <v>91</v>
      </c>
      <c r="B48" t="s">
        <v>90</v>
      </c>
      <c r="C48" t="s">
        <v>81</v>
      </c>
      <c r="D48" t="s">
        <v>26</v>
      </c>
      <c r="E48" t="s">
        <v>28</v>
      </c>
      <c r="F48" s="45">
        <v>0.02</v>
      </c>
      <c r="G48" s="46">
        <v>46860</v>
      </c>
      <c r="H48" t="s">
        <v>29</v>
      </c>
      <c r="I48" t="s">
        <v>15</v>
      </c>
    </row>
    <row r="49" spans="1:9" x14ac:dyDescent="0.25">
      <c r="A49" t="s">
        <v>98</v>
      </c>
      <c r="B49" t="s">
        <v>97</v>
      </c>
      <c r="C49" t="s">
        <v>32</v>
      </c>
      <c r="D49" t="s">
        <v>87</v>
      </c>
      <c r="E49" t="s">
        <v>28</v>
      </c>
      <c r="F49" s="45">
        <v>1.2500000000000001E-2</v>
      </c>
      <c r="G49" s="46">
        <v>47471</v>
      </c>
      <c r="H49" t="s">
        <v>29</v>
      </c>
      <c r="I49" t="s">
        <v>15</v>
      </c>
    </row>
    <row r="50" spans="1:9" x14ac:dyDescent="0.25">
      <c r="A50" t="s">
        <v>138</v>
      </c>
      <c r="B50" t="s">
        <v>143</v>
      </c>
      <c r="C50" t="s">
        <v>24</v>
      </c>
      <c r="D50" t="s">
        <v>26</v>
      </c>
      <c r="E50" t="s">
        <v>28</v>
      </c>
      <c r="F50" s="45">
        <v>4.4999999999999998E-2</v>
      </c>
      <c r="G50" s="46">
        <v>47275</v>
      </c>
      <c r="H50" t="s">
        <v>29</v>
      </c>
      <c r="I50" t="s">
        <v>100</v>
      </c>
    </row>
    <row r="51" spans="1:9" x14ac:dyDescent="0.25">
      <c r="A51" t="s">
        <v>139</v>
      </c>
      <c r="B51" t="s">
        <v>144</v>
      </c>
      <c r="C51" t="s">
        <v>24</v>
      </c>
      <c r="D51" t="s">
        <v>145</v>
      </c>
      <c r="E51" t="s">
        <v>28</v>
      </c>
      <c r="F51" s="45">
        <v>0.05</v>
      </c>
      <c r="G51" s="46">
        <v>47115</v>
      </c>
      <c r="H51" t="s">
        <v>29</v>
      </c>
      <c r="I51" t="s">
        <v>100</v>
      </c>
    </row>
    <row r="52" spans="1:9" x14ac:dyDescent="0.25">
      <c r="A52" t="s">
        <v>140</v>
      </c>
      <c r="B52" t="s">
        <v>146</v>
      </c>
      <c r="C52" t="s">
        <v>37</v>
      </c>
      <c r="D52" t="s">
        <v>26</v>
      </c>
      <c r="E52" t="s">
        <v>28</v>
      </c>
      <c r="F52" s="45">
        <v>4.2500000000000003E-2</v>
      </c>
      <c r="G52" s="46">
        <v>46301</v>
      </c>
      <c r="H52" t="s">
        <v>29</v>
      </c>
      <c r="I52" t="s">
        <v>100</v>
      </c>
    </row>
    <row r="53" spans="1:9" x14ac:dyDescent="0.25">
      <c r="A53" t="s">
        <v>141</v>
      </c>
      <c r="B53" t="s">
        <v>147</v>
      </c>
      <c r="C53" t="s">
        <v>37</v>
      </c>
      <c r="D53" t="s">
        <v>26</v>
      </c>
      <c r="E53" t="s">
        <v>28</v>
      </c>
      <c r="F53" s="45">
        <v>0.06</v>
      </c>
      <c r="G53" s="46">
        <v>47275</v>
      </c>
      <c r="H53" t="s">
        <v>29</v>
      </c>
      <c r="I53" t="s">
        <v>100</v>
      </c>
    </row>
    <row r="54" spans="1:9" x14ac:dyDescent="0.25">
      <c r="A54" t="s">
        <v>142</v>
      </c>
      <c r="B54" t="s">
        <v>148</v>
      </c>
      <c r="C54" t="s">
        <v>37</v>
      </c>
      <c r="D54" t="s">
        <v>26</v>
      </c>
      <c r="E54" t="s">
        <v>28</v>
      </c>
      <c r="F54" s="45">
        <v>0.05</v>
      </c>
      <c r="G54" s="46">
        <v>46512</v>
      </c>
      <c r="H54" t="s">
        <v>29</v>
      </c>
      <c r="I54" t="s">
        <v>100</v>
      </c>
    </row>
    <row r="55" spans="1:9" x14ac:dyDescent="0.25">
      <c r="A55" t="s">
        <v>154</v>
      </c>
      <c r="B55" t="s">
        <v>149</v>
      </c>
      <c r="C55" t="s">
        <v>59</v>
      </c>
      <c r="D55" t="s">
        <v>87</v>
      </c>
      <c r="E55" t="s">
        <v>28</v>
      </c>
      <c r="F55" s="45">
        <v>4.4999999999999998E-2</v>
      </c>
      <c r="G55" s="46">
        <v>50976</v>
      </c>
      <c r="H55" t="s">
        <v>29</v>
      </c>
      <c r="I55" t="s">
        <v>100</v>
      </c>
    </row>
    <row r="56" spans="1:9" x14ac:dyDescent="0.25">
      <c r="A56" t="s">
        <v>152</v>
      </c>
      <c r="B56" t="s">
        <v>150</v>
      </c>
      <c r="C56" t="s">
        <v>37</v>
      </c>
      <c r="D56" t="s">
        <v>63</v>
      </c>
      <c r="E56" t="s">
        <v>28</v>
      </c>
      <c r="F56" s="45">
        <v>4.3999999999999997E-2</v>
      </c>
      <c r="G56" s="46">
        <v>46513</v>
      </c>
      <c r="H56" t="s">
        <v>29</v>
      </c>
      <c r="I56" t="s">
        <v>15</v>
      </c>
    </row>
    <row r="57" spans="1:9" x14ac:dyDescent="0.25">
      <c r="A57" t="s">
        <v>153</v>
      </c>
      <c r="B57" t="s">
        <v>151</v>
      </c>
      <c r="C57" t="s">
        <v>37</v>
      </c>
      <c r="D57" t="s">
        <v>63</v>
      </c>
      <c r="E57" t="s">
        <v>51</v>
      </c>
      <c r="F57" s="45">
        <v>9.5000000000000001E-2</v>
      </c>
      <c r="G57" s="46">
        <v>46483</v>
      </c>
      <c r="H57" t="s">
        <v>29</v>
      </c>
      <c r="I57" t="s">
        <v>15</v>
      </c>
    </row>
    <row r="58" spans="1:9" x14ac:dyDescent="0.25">
      <c r="A58" t="s">
        <v>158</v>
      </c>
      <c r="B58" t="s">
        <v>157</v>
      </c>
      <c r="C58" t="s">
        <v>37</v>
      </c>
      <c r="D58" t="s">
        <v>26</v>
      </c>
      <c r="E58" t="s">
        <v>28</v>
      </c>
      <c r="F58" s="45">
        <v>0.06</v>
      </c>
      <c r="G58" s="46">
        <v>45534</v>
      </c>
      <c r="H58" t="s">
        <v>29</v>
      </c>
      <c r="I58" t="s">
        <v>100</v>
      </c>
    </row>
    <row r="59" spans="1:9" x14ac:dyDescent="0.25">
      <c r="A59" t="s">
        <v>164</v>
      </c>
      <c r="B59" t="s">
        <v>160</v>
      </c>
      <c r="C59" t="s">
        <v>37</v>
      </c>
      <c r="D59" t="s">
        <v>26</v>
      </c>
      <c r="E59" t="s">
        <v>28</v>
      </c>
      <c r="F59" s="45">
        <v>0.05</v>
      </c>
      <c r="G59" s="46">
        <v>46178</v>
      </c>
      <c r="H59" t="s">
        <v>29</v>
      </c>
      <c r="I59" t="s">
        <v>15</v>
      </c>
    </row>
    <row r="60" spans="1:9" x14ac:dyDescent="0.25">
      <c r="A60" t="s">
        <v>165</v>
      </c>
      <c r="B60" t="s">
        <v>161</v>
      </c>
      <c r="C60" t="s">
        <v>37</v>
      </c>
      <c r="D60" t="s">
        <v>26</v>
      </c>
      <c r="E60" t="s">
        <v>28</v>
      </c>
      <c r="F60" s="45">
        <v>4.1000000000000002E-2</v>
      </c>
      <c r="G60" s="46">
        <v>46386</v>
      </c>
      <c r="H60" t="s">
        <v>29</v>
      </c>
      <c r="I60" t="s">
        <v>100</v>
      </c>
    </row>
    <row r="61" spans="1:9" x14ac:dyDescent="0.25">
      <c r="A61" t="s">
        <v>166</v>
      </c>
      <c r="B61" t="s">
        <v>162</v>
      </c>
      <c r="C61" t="s">
        <v>37</v>
      </c>
      <c r="D61" t="s">
        <v>94</v>
      </c>
      <c r="E61" t="s">
        <v>28</v>
      </c>
      <c r="F61" s="45">
        <v>4.3499999999999997E-2</v>
      </c>
      <c r="G61" s="46">
        <v>47738</v>
      </c>
      <c r="H61" t="s">
        <v>29</v>
      </c>
      <c r="I61" t="s">
        <v>100</v>
      </c>
    </row>
    <row r="62" spans="1:9" x14ac:dyDescent="0.25">
      <c r="A62" t="s">
        <v>167</v>
      </c>
      <c r="B62" t="s">
        <v>163</v>
      </c>
      <c r="C62" t="s">
        <v>37</v>
      </c>
      <c r="D62" t="s">
        <v>26</v>
      </c>
      <c r="E62" t="s">
        <v>28</v>
      </c>
      <c r="F62" s="45">
        <v>0.06</v>
      </c>
      <c r="G62" s="46">
        <v>45841</v>
      </c>
      <c r="H62" t="s">
        <v>29</v>
      </c>
      <c r="I62" t="s">
        <v>100</v>
      </c>
    </row>
    <row r="63" spans="1:9" x14ac:dyDescent="0.25">
      <c r="A63" t="s">
        <v>164</v>
      </c>
      <c r="B63" t="s">
        <v>160</v>
      </c>
      <c r="C63" t="s">
        <v>204</v>
      </c>
      <c r="D63" t="s">
        <v>26</v>
      </c>
      <c r="E63" t="s">
        <v>28</v>
      </c>
      <c r="F63" s="45">
        <v>0.05</v>
      </c>
      <c r="G63" s="46">
        <v>45574</v>
      </c>
      <c r="H63" t="s">
        <v>29</v>
      </c>
      <c r="I63" t="s">
        <v>15</v>
      </c>
    </row>
    <row r="64" spans="1:9" x14ac:dyDescent="0.25">
      <c r="A64" t="s">
        <v>172</v>
      </c>
      <c r="B64" t="s">
        <v>193</v>
      </c>
      <c r="C64" t="s">
        <v>34</v>
      </c>
      <c r="D64" t="s">
        <v>87</v>
      </c>
      <c r="E64" t="s">
        <v>28</v>
      </c>
      <c r="F64" s="45">
        <v>4.9500000000000002E-2</v>
      </c>
      <c r="G64" s="46">
        <v>45610</v>
      </c>
      <c r="H64" t="s">
        <v>29</v>
      </c>
      <c r="I64" t="s">
        <v>100</v>
      </c>
    </row>
    <row r="65" spans="1:9" x14ac:dyDescent="0.25">
      <c r="A65" t="s">
        <v>182</v>
      </c>
      <c r="B65" t="s">
        <v>194</v>
      </c>
      <c r="C65" t="s">
        <v>37</v>
      </c>
      <c r="D65" t="s">
        <v>26</v>
      </c>
      <c r="E65" t="s">
        <v>28</v>
      </c>
      <c r="F65" s="45">
        <v>5.8999999999999997E-2</v>
      </c>
      <c r="G65" s="46">
        <v>45656</v>
      </c>
      <c r="H65" t="s">
        <v>29</v>
      </c>
      <c r="I65" t="s">
        <v>100</v>
      </c>
    </row>
    <row r="66" spans="1:9" x14ac:dyDescent="0.25">
      <c r="A66" t="s">
        <v>184</v>
      </c>
      <c r="B66" t="s">
        <v>195</v>
      </c>
      <c r="C66" t="s">
        <v>37</v>
      </c>
      <c r="D66" t="s">
        <v>26</v>
      </c>
      <c r="E66" t="s">
        <v>28</v>
      </c>
      <c r="F66" s="45">
        <v>4.2200000000000001E-2</v>
      </c>
      <c r="G66" s="46">
        <v>45632</v>
      </c>
      <c r="H66" t="s">
        <v>29</v>
      </c>
      <c r="I66" t="s">
        <v>15</v>
      </c>
    </row>
    <row r="67" spans="1:9" x14ac:dyDescent="0.25">
      <c r="A67" t="s">
        <v>185</v>
      </c>
      <c r="B67" t="s">
        <v>196</v>
      </c>
      <c r="C67" t="s">
        <v>37</v>
      </c>
      <c r="D67" t="s">
        <v>26</v>
      </c>
      <c r="E67" t="s">
        <v>28</v>
      </c>
      <c r="F67" s="45">
        <v>4.3499999999999997E-2</v>
      </c>
      <c r="G67" s="46">
        <v>45652</v>
      </c>
      <c r="H67" t="s">
        <v>29</v>
      </c>
      <c r="I67" t="s">
        <v>100</v>
      </c>
    </row>
    <row r="68" spans="1:9" x14ac:dyDescent="0.25">
      <c r="A68" t="s">
        <v>186</v>
      </c>
      <c r="B68" t="s">
        <v>197</v>
      </c>
      <c r="C68" t="s">
        <v>37</v>
      </c>
      <c r="D68" t="s">
        <v>26</v>
      </c>
      <c r="E68" t="s">
        <v>28</v>
      </c>
      <c r="F68" s="45">
        <v>5.8000000000000003E-2</v>
      </c>
      <c r="G68" s="46">
        <v>45656</v>
      </c>
      <c r="H68" t="s">
        <v>29</v>
      </c>
      <c r="I68" t="s">
        <v>100</v>
      </c>
    </row>
    <row r="69" spans="1:9" x14ac:dyDescent="0.25">
      <c r="A69" t="s">
        <v>187</v>
      </c>
      <c r="B69" t="s">
        <v>198</v>
      </c>
      <c r="C69" t="s">
        <v>37</v>
      </c>
      <c r="D69" t="s">
        <v>26</v>
      </c>
      <c r="E69" t="s">
        <v>28</v>
      </c>
      <c r="F69" s="45">
        <v>5.2499999999999998E-2</v>
      </c>
      <c r="G69" s="46">
        <v>45653</v>
      </c>
      <c r="H69" t="s">
        <v>29</v>
      </c>
      <c r="I69" t="s">
        <v>100</v>
      </c>
    </row>
    <row r="70" spans="1:9" x14ac:dyDescent="0.25">
      <c r="A70" t="s">
        <v>183</v>
      </c>
      <c r="B70" t="s">
        <v>199</v>
      </c>
      <c r="C70" t="s">
        <v>24</v>
      </c>
      <c r="D70" t="s">
        <v>26</v>
      </c>
      <c r="E70" t="s">
        <v>28</v>
      </c>
      <c r="F70" s="45">
        <v>0.03</v>
      </c>
      <c r="G70" s="46">
        <v>45653</v>
      </c>
      <c r="H70" t="s">
        <v>29</v>
      </c>
      <c r="I70" t="s">
        <v>100</v>
      </c>
    </row>
    <row r="71" spans="1:9" x14ac:dyDescent="0.25">
      <c r="A71" t="s">
        <v>180</v>
      </c>
      <c r="B71" t="s">
        <v>200</v>
      </c>
      <c r="C71" t="s">
        <v>37</v>
      </c>
      <c r="D71" t="s">
        <v>26</v>
      </c>
      <c r="E71" t="s">
        <v>28</v>
      </c>
      <c r="F71" s="45">
        <v>0.06</v>
      </c>
      <c r="G71" s="46">
        <v>45656</v>
      </c>
      <c r="H71" t="s">
        <v>29</v>
      </c>
      <c r="I71" t="s">
        <v>100</v>
      </c>
    </row>
    <row r="72" spans="1:9" x14ac:dyDescent="0.25">
      <c r="A72" t="s">
        <v>190</v>
      </c>
      <c r="B72" t="s">
        <v>201</v>
      </c>
      <c r="C72" t="s">
        <v>37</v>
      </c>
      <c r="D72" t="s">
        <v>26</v>
      </c>
      <c r="E72" t="s">
        <v>28</v>
      </c>
      <c r="F72" s="45">
        <v>3.7499999999999999E-2</v>
      </c>
      <c r="G72" s="46">
        <v>45747</v>
      </c>
      <c r="H72" t="s">
        <v>29</v>
      </c>
      <c r="I72" t="s">
        <v>100</v>
      </c>
    </row>
    <row r="73" spans="1:9" x14ac:dyDescent="0.25">
      <c r="A73" t="s">
        <v>191</v>
      </c>
      <c r="B73" t="s">
        <v>202</v>
      </c>
      <c r="C73" t="s">
        <v>24</v>
      </c>
      <c r="D73" t="s">
        <v>26</v>
      </c>
      <c r="E73" t="s">
        <v>28</v>
      </c>
      <c r="F73" s="45">
        <v>0.03</v>
      </c>
      <c r="G73" s="46">
        <v>45741</v>
      </c>
      <c r="H73" t="s">
        <v>29</v>
      </c>
      <c r="I73" t="s">
        <v>100</v>
      </c>
    </row>
    <row r="74" spans="1:9" x14ac:dyDescent="0.25">
      <c r="A74" t="s">
        <v>192</v>
      </c>
      <c r="B74" t="s">
        <v>203</v>
      </c>
      <c r="C74" t="s">
        <v>37</v>
      </c>
      <c r="D74" t="s">
        <v>26</v>
      </c>
      <c r="E74" t="s">
        <v>28</v>
      </c>
      <c r="F74" s="45">
        <v>4.2500000000000003E-2</v>
      </c>
      <c r="G74" s="46">
        <v>45744</v>
      </c>
      <c r="H74" t="s">
        <v>29</v>
      </c>
      <c r="I74" t="s">
        <v>100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BC86D82A8002A4AB667B7932D3EE003" ma:contentTypeVersion="19" ma:contentTypeDescription="Crie um novo documento." ma:contentTypeScope="" ma:versionID="c45d6ce964eff9e093e09944b4c0521c">
  <xsd:schema xmlns:xsd="http://www.w3.org/2001/XMLSchema" xmlns:xs="http://www.w3.org/2001/XMLSchema" xmlns:p="http://schemas.microsoft.com/office/2006/metadata/properties" xmlns:ns2="59facde8-6d67-4c23-abc4-980fc65bcf56" xmlns:ns3="b301f0a4-feca-4c67-8073-e57d260776cb" targetNamespace="http://schemas.microsoft.com/office/2006/metadata/properties" ma:root="true" ma:fieldsID="f75fbe95bce0109cce2f0db6f852e92c" ns2:_="" ns3:_="">
    <xsd:import namespace="59facde8-6d67-4c23-abc4-980fc65bcf56"/>
    <xsd:import namespace="b301f0a4-feca-4c67-8073-e57d260776c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facde8-6d67-4c23-abc4-980fc65bcf5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Marcações de imagem" ma:readOnly="false" ma:fieldId="{5cf76f15-5ced-4ddc-b409-7134ff3c332f}" ma:taxonomyMulti="true" ma:sspId="44ba6fe4-c103-456d-9975-d8c0a32ef3a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01f0a4-feca-4c67-8073-e57d260776cb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44cc95f3-8ab7-4ba8-807b-76231553d73a}" ma:internalName="TaxCatchAll" ma:showField="CatchAllData" ma:web="b301f0a4-feca-4c67-8073-e57d260776c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9facde8-6d67-4c23-abc4-980fc65bcf56">
      <Terms xmlns="http://schemas.microsoft.com/office/infopath/2007/PartnerControls"/>
    </lcf76f155ced4ddcb4097134ff3c332f>
    <TaxCatchAll xmlns="b301f0a4-feca-4c67-8073-e57d260776cb" xsi:nil="true"/>
  </documentManagement>
</p:properties>
</file>

<file path=customXml/itemProps1.xml><?xml version="1.0" encoding="utf-8"?>
<ds:datastoreItem xmlns:ds="http://schemas.openxmlformats.org/officeDocument/2006/customXml" ds:itemID="{2D377E12-47AE-41B2-9A4D-E6F0251EDA2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9facde8-6d67-4c23-abc4-980fc65bcf56"/>
    <ds:schemaRef ds:uri="b301f0a4-feca-4c67-8073-e57d260776c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9EB0827-690A-44A9-911E-FB0A8E2B39F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4F90E10-F731-406F-B3DF-0F55C9CDAE1E}">
  <ds:schemaRefs>
    <ds:schemaRef ds:uri="http://schemas.openxmlformats.org/package/2006/metadata/core-properties"/>
    <ds:schemaRef ds:uri="http://purl.org/dc/elements/1.1/"/>
    <ds:schemaRef ds:uri="http://purl.org/dc/terms/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schemas.microsoft.com/office/2006/documentManagement/types"/>
    <ds:schemaRef ds:uri="b301f0a4-feca-4c67-8073-e57d260776cb"/>
    <ds:schemaRef ds:uri="59facde8-6d67-4c23-abc4-980fc65bcf56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Planilha de Fundamentos VGIR</vt:lpstr>
      <vt:lpstr>Cadastro</vt:lpstr>
      <vt:lpstr>'Planilha de Fundamentos VGIR'!Print_Area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Sampaio</dc:creator>
  <cp:lastModifiedBy>Bruno Henrique Lopes Oliveira</cp:lastModifiedBy>
  <dcterms:created xsi:type="dcterms:W3CDTF">2022-07-25T18:21:19Z</dcterms:created>
  <dcterms:modified xsi:type="dcterms:W3CDTF">2026-02-09T20:55:45Z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0x010100ABC86D82A8002A4AB667B7932D3EE003</vt:lpwstr>
  </property>
  <property fmtid="{D5CDD505-2E9C-101B-9397-08002B2CF9AE}" pid="3" name="MediaServiceImageTags">
    <vt:lpwstr/>
  </property>
</Properties>
</file>