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-my.sharepoint.com/personal/bruno_oliveira_valorainvest_com_br/Documents/Área de Trabalho/Fundos Valora/Fundamentos/dezembro 2025/"/>
    </mc:Choice>
  </mc:AlternateContent>
  <xr:revisionPtr revIDLastSave="228" documentId="13_ncr:1_{23FA9336-9F78-4185-9002-08854A45DC02}" xr6:coauthVersionLast="47" xr6:coauthVersionMax="47" xr10:uidLastSave="{F467F56E-442A-43DD-BF28-4D780EFEB0BB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VGIP!$A$5:$P$5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VGIP!$A$1:$P$64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2" l="1"/>
</calcChain>
</file>

<file path=xl/sharedStrings.xml><?xml version="1.0" encoding="utf-8"?>
<sst xmlns="http://schemas.openxmlformats.org/spreadsheetml/2006/main" count="832" uniqueCount="211">
  <si>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</si>
  <si>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</si>
  <si>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</si>
  <si>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</si>
  <si>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</si>
  <si>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</si>
  <si>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</si>
  <si>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</si>
  <si>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</si>
  <si>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</si>
  <si>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</si>
  <si>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</si>
  <si>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</si>
  <si>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</si>
  <si>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</si>
  <si>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</si>
  <si>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</si>
  <si>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</si>
  <si>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</si>
  <si>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</si>
  <si>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</si>
  <si>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</si>
  <si>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</si>
  <si>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</si>
  <si>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</si>
  <si>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</si>
  <si>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</si>
  <si>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</si>
  <si>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</si>
  <si>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</si>
  <si>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</si>
  <si>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</si>
  <si>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</si>
  <si>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</si>
  <si>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</si>
  <si>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</si>
  <si>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</si>
  <si>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</si>
  <si>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</si>
  <si>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</si>
  <si>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</si>
  <si>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</si>
  <si>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</si>
  <si>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</si>
  <si>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</si>
  <si>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</si>
  <si>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</si>
  <si>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</si>
  <si>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</si>
  <si>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</si>
  <si>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</si>
  <si>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</si>
  <si>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</si>
  <si>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</si>
  <si>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</si>
  <si>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</si>
  <si>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</si>
  <si>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</si>
  <si>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</si>
  <si>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</si>
  <si>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</si>
  <si>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</si>
  <si>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</si>
  <si>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</si>
  <si>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</si>
  <si>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</si>
  <si>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</si>
  <si>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</si>
  <si>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</si>
  <si>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</si>
  <si>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</si>
  <si>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</si>
  <si>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</si>
  <si>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</si>
  <si>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</si>
  <si>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</si>
  <si>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</si>
  <si>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</si>
  <si>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</si>
  <si>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</si>
  <si>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</si>
  <si>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</si>
  <si>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</si>
  <si>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</si>
  <si>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</si>
  <si>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</si>
  <si>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</si>
  <si>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</si>
  <si>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</si>
  <si>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</si>
  <si>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</si>
  <si>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</si>
  <si>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</si>
  <si>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</si>
  <si>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</si>
  <si>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</si>
  <si>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</si>
  <si>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</si>
  <si>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</si>
  <si>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</si>
  <si>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</si>
  <si>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</si>
  <si>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</si>
  <si>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</si>
  <si>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</si>
  <si>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</si>
  <si>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</si>
  <si>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</si>
  <si>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</si>
  <si>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</si>
  <si>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</si>
  <si>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</si>
  <si>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</si>
  <si>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</si>
  <si>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</si>
  <si>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</si>
  <si>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</si>
  <si>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</si>
  <si>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</si>
  <si>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</si>
  <si>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</si>
  <si>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</si>
  <si>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</si>
  <si>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</si>
  <si>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</si>
  <si>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</si>
  <si>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</si>
  <si>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</si>
  <si>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</si>
  <si>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</si>
  <si>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</si>
  <si>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</si>
  <si>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</si>
  <si>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</si>
  <si>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</si>
  <si>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</si>
  <si>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</si>
  <si>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</si>
  <si>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</si>
  <si>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</si>
  <si>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</si>
  <si>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</si>
  <si>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</si>
  <si>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</si>
  <si>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</si>
  <si>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</si>
  <si>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</si>
  <si>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</si>
  <si>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</si>
  <si>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</si>
  <si>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</si>
  <si>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</si>
  <si>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</si>
  <si>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</si>
  <si>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</si>
  <si>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</si>
  <si>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</si>
  <si>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</si>
  <si>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</si>
  <si>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</si>
  <si>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</si>
  <si>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</si>
  <si>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</si>
  <si>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</si>
  <si>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</si>
  <si>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</si>
  <si>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</si>
  <si>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</si>
  <si>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</si>
  <si>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</si>
  <si>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</si>
  <si>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</si>
  <si>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</si>
  <si>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</si>
  <si>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AA- S&amp;P</t>
  </si>
  <si>
    <t>CRI JSTX</t>
  </si>
  <si>
    <t>24A1828538</t>
  </si>
  <si>
    <t>CRI Scala Datacenter 2S</t>
  </si>
  <si>
    <t>25G0686794</t>
  </si>
  <si>
    <t>CRI São Gonçalo 179E</t>
  </si>
  <si>
    <t>Virgo</t>
  </si>
  <si>
    <t>24G1972260</t>
  </si>
  <si>
    <t>CRI EAB</t>
  </si>
  <si>
    <t>CRI Projetos Residenciais SP 1S</t>
  </si>
  <si>
    <t>CRI Quero Quero</t>
  </si>
  <si>
    <t>CRI Canopus 30S</t>
  </si>
  <si>
    <t>CRI Localfrio Sr</t>
  </si>
  <si>
    <t>CRI Creditas 27E</t>
  </si>
  <si>
    <t>CRI HBR 148S</t>
  </si>
  <si>
    <t>Vert Sec</t>
  </si>
  <si>
    <t>22F1020478</t>
  </si>
  <si>
    <t>25J2626646</t>
  </si>
  <si>
    <t>20G0926014</t>
  </si>
  <si>
    <t>19L0899539</t>
  </si>
  <si>
    <t>19K0981679</t>
  </si>
  <si>
    <t>20J0837185</t>
  </si>
  <si>
    <t>19G0228153</t>
  </si>
  <si>
    <t>A S&amp;P</t>
  </si>
  <si>
    <t>BB S&amp;P</t>
  </si>
  <si>
    <t>CRI JL</t>
  </si>
  <si>
    <t>CRI Galleria Bank</t>
  </si>
  <si>
    <t>CRI Canopus</t>
  </si>
  <si>
    <t>23L0034406</t>
  </si>
  <si>
    <t>24B1404723</t>
  </si>
  <si>
    <t>18J0698011</t>
  </si>
  <si>
    <t>NA S&amp;P</t>
  </si>
  <si>
    <t>NA N/A</t>
  </si>
  <si>
    <t>30/12/2033</t>
  </si>
  <si>
    <t>25/11/2038</t>
  </si>
  <si>
    <t>15/05/2028</t>
  </si>
  <si>
    <t>Taxa MTM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</si>
</sst>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 readingOrder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P115"/>
  <sheetViews>
    <sheetView showGridLines="0" tabSelected="1" topLeftCell="A21" zoomScaleNormal="100" workbookViewId="0">
      <selection activeCell="F35" sqref="F35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3.21875" style="1" customWidth="1"/>
    <col min="11" max="11" width="16.5546875" style="1" bestFit="1" customWidth="1"/>
    <col min="12" max="12" width="19.88671875" style="1" bestFit="1" customWidth="1"/>
    <col min="13" max="13" width="12.33203125" style="1" bestFit="1" customWidth="1"/>
    <col min="14" max="14" width="10" style="1" bestFit="1" customWidth="1"/>
    <col min="15" max="15" width="20.6640625" style="1" bestFit="1" customWidth="1"/>
    <col min="16" max="16" width="16.5546875" style="1" bestFit="1" customWidth="1"/>
    <col min="17" max="16384" width="9.109375" style="1"/>
  </cols>
  <sheetData>
    <row r="1" spans="1:16" ht="12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12" x14ac:dyDescent="0.25">
      <c r="A2" s="47" t="s">
        <v>57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5" spans="1:16" ht="45" customHeight="1" x14ac:dyDescent="0.25">
      <c r="A5" s="24" t="s">
        <v>56</v>
      </c>
      <c r="B5" s="24" t="s">
        <v>55</v>
      </c>
      <c r="C5" s="24" t="s">
        <v>54</v>
      </c>
      <c r="D5" s="24" t="s">
        <v>53</v>
      </c>
      <c r="E5" s="24" t="s">
        <v>52</v>
      </c>
      <c r="F5" s="24" t="s">
        <v>51</v>
      </c>
      <c r="G5" s="24" t="s">
        <v>50</v>
      </c>
      <c r="H5" s="24" t="s">
        <v>49</v>
      </c>
      <c r="I5" s="24" t="s">
        <v>170</v>
      </c>
      <c r="J5" s="24" t="s">
        <v>210</v>
      </c>
      <c r="K5" s="24" t="s">
        <v>47</v>
      </c>
      <c r="L5" s="24" t="s">
        <v>46</v>
      </c>
      <c r="M5" s="24" t="s">
        <v>45</v>
      </c>
      <c r="N5" s="24" t="s">
        <v>44</v>
      </c>
      <c r="O5" s="24" t="s">
        <v>43</v>
      </c>
      <c r="P5" s="24" t="s">
        <v>42</v>
      </c>
    </row>
    <row r="6" spans="1:16" x14ac:dyDescent="0.25">
      <c r="A6" s="12" t="s">
        <v>59</v>
      </c>
      <c r="B6" s="12" t="s">
        <v>60</v>
      </c>
      <c r="C6" s="12" t="s">
        <v>41</v>
      </c>
      <c r="D6" s="12" t="s">
        <v>7</v>
      </c>
      <c r="E6" s="10" t="s">
        <v>197</v>
      </c>
      <c r="F6" s="34">
        <v>69706487.8882</v>
      </c>
      <c r="G6" s="11">
        <v>6.5989123497650709E-2</v>
      </c>
      <c r="H6" s="11" t="s">
        <v>132</v>
      </c>
      <c r="I6" s="11">
        <v>7.0000000000000007E-2</v>
      </c>
      <c r="J6" s="11">
        <v>9.5929412173823503E-2</v>
      </c>
      <c r="K6" s="21">
        <v>46933</v>
      </c>
      <c r="L6" s="20">
        <v>2.1499152766165475</v>
      </c>
      <c r="M6" s="21" t="s">
        <v>135</v>
      </c>
      <c r="N6" s="39" t="s">
        <v>6</v>
      </c>
      <c r="O6" s="31">
        <v>0.20165</v>
      </c>
      <c r="P6" s="23" t="s">
        <v>140</v>
      </c>
    </row>
    <row r="7" spans="1:16" x14ac:dyDescent="0.25">
      <c r="A7" s="12" t="s">
        <v>175</v>
      </c>
      <c r="B7" s="12" t="s">
        <v>62</v>
      </c>
      <c r="C7" s="12" t="s">
        <v>176</v>
      </c>
      <c r="D7" s="12" t="s">
        <v>152</v>
      </c>
      <c r="E7" s="10" t="s">
        <v>6</v>
      </c>
      <c r="F7" s="34">
        <v>62572560.885300003</v>
      </c>
      <c r="G7" s="11">
        <v>5.923564036746299E-2</v>
      </c>
      <c r="H7" s="11" t="s">
        <v>132</v>
      </c>
      <c r="I7" s="11">
        <v>9.8369999999999999E-2</v>
      </c>
      <c r="J7" s="11">
        <v>0.10115979310797901</v>
      </c>
      <c r="K7" s="21">
        <v>50742</v>
      </c>
      <c r="L7" s="20">
        <v>5.1121713816665091</v>
      </c>
      <c r="M7" s="21" t="s">
        <v>135</v>
      </c>
      <c r="N7" s="39">
        <v>0.89793497200904604</v>
      </c>
      <c r="O7" s="31">
        <v>1</v>
      </c>
      <c r="P7" s="23" t="s">
        <v>139</v>
      </c>
    </row>
    <row r="8" spans="1:16" x14ac:dyDescent="0.25">
      <c r="A8" s="12" t="s">
        <v>165</v>
      </c>
      <c r="B8" s="12" t="s">
        <v>62</v>
      </c>
      <c r="C8" s="12" t="s">
        <v>166</v>
      </c>
      <c r="D8" s="12" t="s">
        <v>147</v>
      </c>
      <c r="E8" s="10" t="s">
        <v>6</v>
      </c>
      <c r="F8" s="34">
        <v>57976983.880999997</v>
      </c>
      <c r="G8" s="11">
        <v>5.488514003862556E-2</v>
      </c>
      <c r="H8" s="11" t="s">
        <v>132</v>
      </c>
      <c r="I8" s="11">
        <v>9.98E-2</v>
      </c>
      <c r="J8" s="11">
        <v>0.10251241020150599</v>
      </c>
      <c r="K8" s="21">
        <v>47134</v>
      </c>
      <c r="L8" s="20">
        <v>2.6271984954651537</v>
      </c>
      <c r="M8" s="21" t="s">
        <v>135</v>
      </c>
      <c r="N8" s="39">
        <v>0.48730964467005072</v>
      </c>
      <c r="O8" s="31">
        <v>1</v>
      </c>
      <c r="P8" s="23" t="s">
        <v>139</v>
      </c>
    </row>
    <row r="9" spans="1:16" x14ac:dyDescent="0.25">
      <c r="A9" s="12" t="s">
        <v>125</v>
      </c>
      <c r="B9" s="12" t="s">
        <v>62</v>
      </c>
      <c r="C9" s="12" t="s">
        <v>128</v>
      </c>
      <c r="D9" s="12" t="s">
        <v>24</v>
      </c>
      <c r="E9" s="10" t="s">
        <v>6</v>
      </c>
      <c r="F9" s="34">
        <v>54524475.008000001</v>
      </c>
      <c r="G9" s="11">
        <v>5.1616749372285609E-2</v>
      </c>
      <c r="H9" s="11" t="s">
        <v>132</v>
      </c>
      <c r="I9" s="11">
        <v>9.5000000000000001E-2</v>
      </c>
      <c r="J9" s="11">
        <v>0.108592679920755</v>
      </c>
      <c r="K9" s="21">
        <v>51312</v>
      </c>
      <c r="L9" s="20">
        <v>4.8953786447946381</v>
      </c>
      <c r="M9" s="21" t="s">
        <v>135</v>
      </c>
      <c r="N9" s="39">
        <v>0.28452848722986246</v>
      </c>
      <c r="O9" s="31">
        <v>0.33643274853801169</v>
      </c>
      <c r="P9" s="23" t="s">
        <v>140</v>
      </c>
    </row>
    <row r="10" spans="1:16" x14ac:dyDescent="0.25">
      <c r="A10" s="12" t="s">
        <v>124</v>
      </c>
      <c r="B10" s="12" t="s">
        <v>62</v>
      </c>
      <c r="C10" s="12" t="s">
        <v>39</v>
      </c>
      <c r="D10" s="12" t="s">
        <v>151</v>
      </c>
      <c r="E10" s="10" t="s">
        <v>6</v>
      </c>
      <c r="F10" s="34">
        <v>50014601.891900003</v>
      </c>
      <c r="G10" s="11">
        <v>4.7347382444857374E-2</v>
      </c>
      <c r="H10" s="11" t="s">
        <v>132</v>
      </c>
      <c r="I10" s="11">
        <v>9.7500000000000003E-2</v>
      </c>
      <c r="J10" s="11">
        <v>0.11242478037190401</v>
      </c>
      <c r="K10" s="21">
        <v>48127</v>
      </c>
      <c r="L10" s="20">
        <v>2.8026067096573848</v>
      </c>
      <c r="M10" s="21" t="s">
        <v>135</v>
      </c>
      <c r="N10" s="39">
        <v>0.59523809523809523</v>
      </c>
      <c r="O10" s="31">
        <v>1.2707687687687688</v>
      </c>
      <c r="P10" s="23" t="s">
        <v>140</v>
      </c>
    </row>
    <row r="11" spans="1:16" x14ac:dyDescent="0.25">
      <c r="A11" s="12" t="s">
        <v>102</v>
      </c>
      <c r="B11" s="12" t="s">
        <v>60</v>
      </c>
      <c r="C11" s="12" t="s">
        <v>103</v>
      </c>
      <c r="D11" s="12" t="s">
        <v>151</v>
      </c>
      <c r="E11" s="10" t="s">
        <v>6</v>
      </c>
      <c r="F11" s="34">
        <v>49579268.445900001</v>
      </c>
      <c r="G11" s="11">
        <v>4.6935264815622824E-2</v>
      </c>
      <c r="H11" s="11" t="s">
        <v>132</v>
      </c>
      <c r="I11" s="11">
        <v>9.5000000000000001E-2</v>
      </c>
      <c r="J11" s="11">
        <v>0.115898059795249</v>
      </c>
      <c r="K11" s="21">
        <v>48442</v>
      </c>
      <c r="L11" s="20">
        <v>2.9762810087057181</v>
      </c>
      <c r="M11" s="21" t="s">
        <v>135</v>
      </c>
      <c r="N11" s="39">
        <v>0.63694267515923564</v>
      </c>
      <c r="O11" s="31">
        <v>0.375</v>
      </c>
      <c r="P11" s="23" t="s">
        <v>140</v>
      </c>
    </row>
    <row r="12" spans="1:16" x14ac:dyDescent="0.25">
      <c r="A12" s="12" t="s">
        <v>61</v>
      </c>
      <c r="B12" s="12" t="s">
        <v>60</v>
      </c>
      <c r="C12" s="12" t="s">
        <v>40</v>
      </c>
      <c r="D12" s="12" t="s">
        <v>24</v>
      </c>
      <c r="E12" s="10" t="s">
        <v>6</v>
      </c>
      <c r="F12" s="34">
        <v>48229388.8508</v>
      </c>
      <c r="G12" s="11">
        <v>4.5657372699599408E-2</v>
      </c>
      <c r="H12" s="11" t="s">
        <v>132</v>
      </c>
      <c r="I12" s="11">
        <v>6.2E-2</v>
      </c>
      <c r="J12" s="11">
        <v>8.5781255888750699E-2</v>
      </c>
      <c r="K12" s="21">
        <v>48603</v>
      </c>
      <c r="L12" s="20">
        <v>3.2467613338325179</v>
      </c>
      <c r="M12" s="21" t="s">
        <v>135</v>
      </c>
      <c r="N12" s="39">
        <v>0.20022277917014758</v>
      </c>
      <c r="O12" s="31">
        <v>1</v>
      </c>
      <c r="P12" s="23" t="s">
        <v>140</v>
      </c>
    </row>
    <row r="13" spans="1:16" x14ac:dyDescent="0.25">
      <c r="A13" s="12" t="s">
        <v>171</v>
      </c>
      <c r="B13" s="12" t="s">
        <v>172</v>
      </c>
      <c r="C13" s="12" t="s">
        <v>173</v>
      </c>
      <c r="D13" s="12" t="s">
        <v>7</v>
      </c>
      <c r="E13" s="10" t="s">
        <v>6</v>
      </c>
      <c r="F13" s="34">
        <v>39675836.725199997</v>
      </c>
      <c r="G13" s="11">
        <v>3.7559971372120381E-2</v>
      </c>
      <c r="H13" s="11" t="s">
        <v>132</v>
      </c>
      <c r="I13" s="11">
        <v>0.105</v>
      </c>
      <c r="J13" s="11">
        <v>0.106797055277266</v>
      </c>
      <c r="K13" s="21">
        <v>50125</v>
      </c>
      <c r="L13" s="20">
        <v>4.6003680344080733</v>
      </c>
      <c r="M13" s="21" t="s">
        <v>135</v>
      </c>
      <c r="N13" s="39">
        <v>0.4587155963302752</v>
      </c>
      <c r="O13" s="31">
        <v>0.31914893617021278</v>
      </c>
      <c r="P13" s="23" t="s">
        <v>139</v>
      </c>
    </row>
    <row r="14" spans="1:16" x14ac:dyDescent="0.25">
      <c r="A14" s="12" t="s">
        <v>116</v>
      </c>
      <c r="B14" s="12" t="s">
        <v>65</v>
      </c>
      <c r="C14" s="12" t="s">
        <v>120</v>
      </c>
      <c r="D14" s="12" t="s">
        <v>151</v>
      </c>
      <c r="E14" s="10" t="s">
        <v>205</v>
      </c>
      <c r="F14" s="34">
        <v>38872779.663099997</v>
      </c>
      <c r="G14" s="11">
        <v>3.6799740391446512E-2</v>
      </c>
      <c r="H14" s="11" t="s">
        <v>132</v>
      </c>
      <c r="I14" s="11">
        <v>0.09</v>
      </c>
      <c r="J14" s="11">
        <v>0.11744517606422299</v>
      </c>
      <c r="K14" s="21">
        <v>47655</v>
      </c>
      <c r="L14" s="20">
        <v>2.0454513938045111</v>
      </c>
      <c r="M14" s="21" t="s">
        <v>135</v>
      </c>
      <c r="N14" s="39">
        <v>0.44843049327354262</v>
      </c>
      <c r="O14" s="31">
        <v>1</v>
      </c>
      <c r="P14" s="23" t="s">
        <v>139</v>
      </c>
    </row>
    <row r="15" spans="1:16" x14ac:dyDescent="0.25">
      <c r="A15" s="12" t="s">
        <v>111</v>
      </c>
      <c r="B15" s="12" t="s">
        <v>65</v>
      </c>
      <c r="C15" s="12" t="s">
        <v>112</v>
      </c>
      <c r="D15" s="12" t="s">
        <v>7</v>
      </c>
      <c r="E15" s="10" t="s">
        <v>6</v>
      </c>
      <c r="F15" s="34">
        <v>35052093.9287</v>
      </c>
      <c r="G15" s="11">
        <v>3.3182807299401956E-2</v>
      </c>
      <c r="H15" s="11" t="s">
        <v>132</v>
      </c>
      <c r="I15" s="11">
        <v>0.09</v>
      </c>
      <c r="J15" s="11">
        <v>0.134934923855246</v>
      </c>
      <c r="K15" s="21">
        <v>46238</v>
      </c>
      <c r="L15" s="20">
        <v>0.57123888503372688</v>
      </c>
      <c r="M15" s="21" t="s">
        <v>135</v>
      </c>
      <c r="N15" s="39">
        <v>0.80721397261204941</v>
      </c>
      <c r="O15" s="31">
        <v>1</v>
      </c>
      <c r="P15" s="23" t="s">
        <v>140</v>
      </c>
    </row>
    <row r="16" spans="1:16" x14ac:dyDescent="0.25">
      <c r="A16" s="12" t="s">
        <v>73</v>
      </c>
      <c r="B16" s="12" t="s">
        <v>71</v>
      </c>
      <c r="C16" s="12" t="s">
        <v>33</v>
      </c>
      <c r="D16" s="12" t="s">
        <v>32</v>
      </c>
      <c r="E16" s="10" t="s">
        <v>206</v>
      </c>
      <c r="F16" s="34">
        <v>31174726.368000001</v>
      </c>
      <c r="G16" s="11">
        <v>2.9512215155680855E-2</v>
      </c>
      <c r="H16" s="11" t="s">
        <v>132</v>
      </c>
      <c r="I16" s="11">
        <v>0.05</v>
      </c>
      <c r="J16" s="11">
        <v>8.0463730408290898E-2</v>
      </c>
      <c r="K16" s="21">
        <v>49780</v>
      </c>
      <c r="L16" s="20">
        <v>8.0448323408834437</v>
      </c>
      <c r="M16" s="21" t="s">
        <v>135</v>
      </c>
      <c r="N16" s="39" t="s">
        <v>6</v>
      </c>
      <c r="O16" s="31">
        <v>0.06</v>
      </c>
      <c r="P16" s="23" t="s">
        <v>140</v>
      </c>
    </row>
    <row r="17" spans="1:16" x14ac:dyDescent="0.25">
      <c r="A17" s="12" t="s">
        <v>70</v>
      </c>
      <c r="B17" s="12" t="s">
        <v>71</v>
      </c>
      <c r="C17" s="12" t="s">
        <v>72</v>
      </c>
      <c r="D17" s="12" t="s">
        <v>147</v>
      </c>
      <c r="E17" s="10" t="s">
        <v>174</v>
      </c>
      <c r="F17" s="34">
        <v>30499404.118799999</v>
      </c>
      <c r="G17" s="11">
        <v>2.8872907041712397E-2</v>
      </c>
      <c r="H17" s="11" t="s">
        <v>132</v>
      </c>
      <c r="I17" s="11">
        <v>7.0000000000000007E-2</v>
      </c>
      <c r="J17" s="11">
        <v>0.10051299999999999</v>
      </c>
      <c r="K17" s="21">
        <v>48380</v>
      </c>
      <c r="L17" s="20">
        <v>4.5155024636711651</v>
      </c>
      <c r="M17" s="21" t="s">
        <v>135</v>
      </c>
      <c r="N17" s="39" t="s">
        <v>6</v>
      </c>
      <c r="O17" s="31">
        <v>0.14510558849989844</v>
      </c>
      <c r="P17" s="23" t="s">
        <v>140</v>
      </c>
    </row>
    <row r="18" spans="1:16" x14ac:dyDescent="0.25">
      <c r="A18" s="12" t="s">
        <v>127</v>
      </c>
      <c r="B18" s="12" t="s">
        <v>62</v>
      </c>
      <c r="C18" s="12" t="s">
        <v>130</v>
      </c>
      <c r="D18" s="12" t="s">
        <v>24</v>
      </c>
      <c r="E18" s="10" t="s">
        <v>6</v>
      </c>
      <c r="F18" s="34">
        <v>27199600.7542</v>
      </c>
      <c r="G18" s="11">
        <v>2.5749078279979392E-2</v>
      </c>
      <c r="H18" s="11" t="s">
        <v>132</v>
      </c>
      <c r="I18" s="11">
        <v>9.5000000000000001E-2</v>
      </c>
      <c r="J18" s="11">
        <v>9.6361694172239401E-2</v>
      </c>
      <c r="K18" s="21">
        <v>51312</v>
      </c>
      <c r="L18" s="20">
        <v>4.8840703000428336</v>
      </c>
      <c r="M18" s="21" t="s">
        <v>135</v>
      </c>
      <c r="N18" s="39">
        <v>0.28452848722986246</v>
      </c>
      <c r="O18" s="31">
        <v>0.38074086876368246</v>
      </c>
      <c r="P18" s="23" t="s">
        <v>139</v>
      </c>
    </row>
    <row r="19" spans="1:16" x14ac:dyDescent="0.25">
      <c r="A19" s="12" t="s">
        <v>68</v>
      </c>
      <c r="B19" s="12" t="s">
        <v>62</v>
      </c>
      <c r="C19" s="12" t="s">
        <v>35</v>
      </c>
      <c r="D19" s="12" t="s">
        <v>24</v>
      </c>
      <c r="E19" s="10" t="s">
        <v>6</v>
      </c>
      <c r="F19" s="34">
        <v>26531840.643300001</v>
      </c>
      <c r="G19" s="11">
        <v>2.5116929024437219E-2</v>
      </c>
      <c r="H19" s="11" t="s">
        <v>132</v>
      </c>
      <c r="I19" s="11">
        <v>7.7499999999999999E-2</v>
      </c>
      <c r="J19" s="11">
        <v>0.10305434734900601</v>
      </c>
      <c r="K19" s="21">
        <v>47997</v>
      </c>
      <c r="L19" s="20">
        <v>2.3964426866138089</v>
      </c>
      <c r="M19" s="21" t="s">
        <v>135</v>
      </c>
      <c r="N19" s="39">
        <v>0.38807405626352481</v>
      </c>
      <c r="O19" s="31">
        <v>1</v>
      </c>
      <c r="P19" s="23" t="s">
        <v>140</v>
      </c>
    </row>
    <row r="20" spans="1:16" x14ac:dyDescent="0.25">
      <c r="A20" s="12" t="s">
        <v>69</v>
      </c>
      <c r="B20" s="12" t="s">
        <v>62</v>
      </c>
      <c r="C20" s="12" t="s">
        <v>34</v>
      </c>
      <c r="D20" s="12" t="s">
        <v>24</v>
      </c>
      <c r="E20" s="10" t="s">
        <v>6</v>
      </c>
      <c r="F20" s="34">
        <v>26531840.6417</v>
      </c>
      <c r="G20" s="11">
        <v>2.5116929022922545E-2</v>
      </c>
      <c r="H20" s="11" t="s">
        <v>132</v>
      </c>
      <c r="I20" s="11">
        <v>7.7499999999999999E-2</v>
      </c>
      <c r="J20" s="11">
        <v>0.10305434737897799</v>
      </c>
      <c r="K20" s="21">
        <v>47997</v>
      </c>
      <c r="L20" s="20">
        <v>2.3964426866138089</v>
      </c>
      <c r="M20" s="21" t="s">
        <v>135</v>
      </c>
      <c r="N20" s="39">
        <v>0.38807405626352481</v>
      </c>
      <c r="O20" s="31">
        <v>1</v>
      </c>
      <c r="P20" s="23" t="s">
        <v>140</v>
      </c>
    </row>
    <row r="21" spans="1:16" x14ac:dyDescent="0.25">
      <c r="A21" s="12" t="s">
        <v>63</v>
      </c>
      <c r="B21" s="12" t="s">
        <v>60</v>
      </c>
      <c r="C21" s="12" t="s">
        <v>38</v>
      </c>
      <c r="D21" s="12" t="s">
        <v>147</v>
      </c>
      <c r="E21" s="10" t="s">
        <v>6</v>
      </c>
      <c r="F21" s="34">
        <v>26193251.475499999</v>
      </c>
      <c r="G21" s="11">
        <v>2.4796396415697031E-2</v>
      </c>
      <c r="H21" s="11" t="s">
        <v>132</v>
      </c>
      <c r="I21" s="11">
        <v>5.9299999999999999E-2</v>
      </c>
      <c r="J21" s="11">
        <v>9.111608952149719E-2</v>
      </c>
      <c r="K21" s="21">
        <v>51210</v>
      </c>
      <c r="L21" s="20">
        <v>6.139564664916989</v>
      </c>
      <c r="M21" s="21" t="s">
        <v>135</v>
      </c>
      <c r="N21" s="39">
        <v>0.27146364118895966</v>
      </c>
      <c r="O21" s="31">
        <v>7.6335877862595422E-2</v>
      </c>
      <c r="P21" s="23" t="s">
        <v>140</v>
      </c>
    </row>
    <row r="22" spans="1:16" x14ac:dyDescent="0.25">
      <c r="A22" s="12" t="s">
        <v>75</v>
      </c>
      <c r="B22" s="12" t="s">
        <v>76</v>
      </c>
      <c r="C22" s="12" t="s">
        <v>29</v>
      </c>
      <c r="D22" s="12" t="s">
        <v>7</v>
      </c>
      <c r="E22" s="10" t="s">
        <v>6</v>
      </c>
      <c r="F22" s="34">
        <v>25583419.868099999</v>
      </c>
      <c r="G22" s="11">
        <v>2.4219086405213752E-2</v>
      </c>
      <c r="H22" s="11" t="s">
        <v>132</v>
      </c>
      <c r="I22" s="11">
        <v>0.04</v>
      </c>
      <c r="J22" s="11">
        <v>0.121465618540155</v>
      </c>
      <c r="K22" s="21">
        <v>47165</v>
      </c>
      <c r="L22" s="20">
        <v>2.4948155856933298</v>
      </c>
      <c r="M22" s="21" t="s">
        <v>135</v>
      </c>
      <c r="N22" s="39">
        <v>0.7142857142857143</v>
      </c>
      <c r="O22" s="31">
        <v>0.55483870967741933</v>
      </c>
      <c r="P22" s="23" t="s">
        <v>140</v>
      </c>
    </row>
    <row r="23" spans="1:16" x14ac:dyDescent="0.25">
      <c r="A23" s="12" t="s">
        <v>182</v>
      </c>
      <c r="B23" s="12" t="s">
        <v>62</v>
      </c>
      <c r="C23" s="12" t="s">
        <v>190</v>
      </c>
      <c r="D23" s="12" t="s">
        <v>91</v>
      </c>
      <c r="E23" s="10" t="s">
        <v>6</v>
      </c>
      <c r="F23" s="34">
        <v>25343757.794500001</v>
      </c>
      <c r="G23" s="11">
        <v>2.3992205225977486E-2</v>
      </c>
      <c r="H23" s="11" t="s">
        <v>132</v>
      </c>
      <c r="I23" s="11">
        <v>9.7000000000000003E-2</v>
      </c>
      <c r="J23" s="11">
        <v>0.107134353832582</v>
      </c>
      <c r="K23" s="21">
        <v>48380</v>
      </c>
      <c r="L23" s="20">
        <v>2.893773154609085</v>
      </c>
      <c r="M23" s="21" t="s">
        <v>135</v>
      </c>
      <c r="N23" s="39">
        <v>0.84745762711864414</v>
      </c>
      <c r="O23" s="31">
        <v>0.7</v>
      </c>
      <c r="P23" s="23" t="s">
        <v>140</v>
      </c>
    </row>
    <row r="24" spans="1:16" x14ac:dyDescent="0.25">
      <c r="A24" s="12" t="s">
        <v>167</v>
      </c>
      <c r="B24" s="12" t="s">
        <v>168</v>
      </c>
      <c r="C24" s="12" t="s">
        <v>169</v>
      </c>
      <c r="D24" s="12" t="s">
        <v>151</v>
      </c>
      <c r="E24" s="10" t="s">
        <v>6</v>
      </c>
      <c r="F24" s="34">
        <v>22996155.886799999</v>
      </c>
      <c r="G24" s="11">
        <v>2.1769798145893332E-2</v>
      </c>
      <c r="H24" s="11" t="s">
        <v>132</v>
      </c>
      <c r="I24" s="11">
        <v>0.1</v>
      </c>
      <c r="J24" s="11">
        <v>0.108867289639113</v>
      </c>
      <c r="K24" s="21">
        <v>48507</v>
      </c>
      <c r="L24" s="20">
        <v>2.5925411717306375</v>
      </c>
      <c r="M24" s="21" t="s">
        <v>135</v>
      </c>
      <c r="N24" s="39">
        <v>0.73369803063457317</v>
      </c>
      <c r="O24" s="31">
        <v>0.71760038470786247</v>
      </c>
      <c r="P24" s="23" t="s">
        <v>140</v>
      </c>
    </row>
    <row r="25" spans="1:16" x14ac:dyDescent="0.25">
      <c r="A25" s="12" t="s">
        <v>79</v>
      </c>
      <c r="B25" s="12" t="s">
        <v>62</v>
      </c>
      <c r="C25" s="12" t="s">
        <v>80</v>
      </c>
      <c r="D25" s="12" t="s">
        <v>24</v>
      </c>
      <c r="E25" s="10" t="s">
        <v>6</v>
      </c>
      <c r="F25" s="34">
        <v>22929596.8884</v>
      </c>
      <c r="G25" s="11">
        <v>2.1706788659999539E-2</v>
      </c>
      <c r="H25" s="11" t="s">
        <v>132</v>
      </c>
      <c r="I25" s="11">
        <v>9.8500000000000004E-2</v>
      </c>
      <c r="J25" s="11">
        <v>0.119615510518461</v>
      </c>
      <c r="K25" s="21">
        <v>48388</v>
      </c>
      <c r="L25" s="20">
        <v>2.9191263149018551</v>
      </c>
      <c r="M25" s="21" t="s">
        <v>135</v>
      </c>
      <c r="N25" s="39">
        <v>0.29696969696969699</v>
      </c>
      <c r="O25" s="31">
        <v>1</v>
      </c>
      <c r="P25" s="23" t="s">
        <v>140</v>
      </c>
    </row>
    <row r="26" spans="1:16" x14ac:dyDescent="0.25">
      <c r="A26" s="12" t="s">
        <v>74</v>
      </c>
      <c r="B26" s="12" t="s">
        <v>60</v>
      </c>
      <c r="C26" s="12" t="s">
        <v>31</v>
      </c>
      <c r="D26" s="12" t="s">
        <v>24</v>
      </c>
      <c r="E26" s="10" t="s">
        <v>30</v>
      </c>
      <c r="F26" s="34">
        <v>20487125.198800001</v>
      </c>
      <c r="G26" s="11">
        <v>1.9394571091054798E-2</v>
      </c>
      <c r="H26" s="11" t="s">
        <v>132</v>
      </c>
      <c r="I26" s="11">
        <v>0.05</v>
      </c>
      <c r="J26" s="11">
        <v>8.2919307604544995E-2</v>
      </c>
      <c r="K26" s="21">
        <v>48414</v>
      </c>
      <c r="L26" s="20">
        <v>3.7</v>
      </c>
      <c r="M26" s="21" t="s">
        <v>135</v>
      </c>
      <c r="N26" s="39">
        <v>0.20161290322580647</v>
      </c>
      <c r="O26" s="31">
        <v>3.7147236923076921E-2</v>
      </c>
      <c r="P26" s="23" t="s">
        <v>140</v>
      </c>
    </row>
    <row r="27" spans="1:16" x14ac:dyDescent="0.25">
      <c r="A27" s="12" t="s">
        <v>108</v>
      </c>
      <c r="B27" s="12" t="s">
        <v>62</v>
      </c>
      <c r="C27" s="12" t="s">
        <v>109</v>
      </c>
      <c r="D27" s="12" t="s">
        <v>91</v>
      </c>
      <c r="E27" s="10" t="s">
        <v>6</v>
      </c>
      <c r="F27" s="34">
        <v>19639030.546</v>
      </c>
      <c r="G27" s="11">
        <v>1.8591704321019316E-2</v>
      </c>
      <c r="H27" s="11" t="s">
        <v>132</v>
      </c>
      <c r="I27" s="11">
        <v>9.1700000000000004E-2</v>
      </c>
      <c r="J27" s="11">
        <v>0.103703316294257</v>
      </c>
      <c r="K27" s="21">
        <v>49856</v>
      </c>
      <c r="L27" s="20">
        <v>4.6232655099980082</v>
      </c>
      <c r="M27" s="21" t="s">
        <v>135</v>
      </c>
      <c r="N27" s="39">
        <v>0.76923076923076916</v>
      </c>
      <c r="O27" s="31">
        <v>0.88922388059701496</v>
      </c>
      <c r="P27" s="23" t="s">
        <v>140</v>
      </c>
    </row>
    <row r="28" spans="1:16" x14ac:dyDescent="0.25">
      <c r="A28" s="12" t="s">
        <v>179</v>
      </c>
      <c r="B28" s="12" t="s">
        <v>180</v>
      </c>
      <c r="C28" s="12" t="s">
        <v>181</v>
      </c>
      <c r="D28" s="12" t="s">
        <v>24</v>
      </c>
      <c r="E28" s="10" t="s">
        <v>6</v>
      </c>
      <c r="F28" s="34">
        <v>19272172.787900001</v>
      </c>
      <c r="G28" s="11">
        <v>1.8244410652398978E-2</v>
      </c>
      <c r="H28" s="11" t="s">
        <v>132</v>
      </c>
      <c r="I28" s="11">
        <v>0.105</v>
      </c>
      <c r="J28" s="11">
        <v>0.10402521658424201</v>
      </c>
      <c r="K28" s="21">
        <v>50976</v>
      </c>
      <c r="L28" s="20">
        <v>4.0913488430855214</v>
      </c>
      <c r="M28" s="21" t="s">
        <v>135</v>
      </c>
      <c r="N28" s="39">
        <v>0.16252762969704848</v>
      </c>
      <c r="O28" s="31">
        <v>0.53159999999999996</v>
      </c>
      <c r="P28" s="23" t="s">
        <v>139</v>
      </c>
    </row>
    <row r="29" spans="1:16" x14ac:dyDescent="0.25">
      <c r="A29" s="12" t="s">
        <v>150</v>
      </c>
      <c r="B29" s="12" t="s">
        <v>65</v>
      </c>
      <c r="C29" s="12" t="s">
        <v>149</v>
      </c>
      <c r="D29" s="12" t="s">
        <v>7</v>
      </c>
      <c r="E29" s="10" t="s">
        <v>6</v>
      </c>
      <c r="F29" s="34">
        <v>18329636.063000001</v>
      </c>
      <c r="G29" s="11">
        <v>1.7352138294046148E-2</v>
      </c>
      <c r="H29" s="11" t="s">
        <v>132</v>
      </c>
      <c r="I29" s="11">
        <v>0.09</v>
      </c>
      <c r="J29" s="11">
        <v>0.112703626339725</v>
      </c>
      <c r="K29" s="21">
        <v>46541</v>
      </c>
      <c r="L29" s="20">
        <v>1.31964754974334</v>
      </c>
      <c r="M29" s="21" t="s">
        <v>135</v>
      </c>
      <c r="N29" s="39">
        <v>0.69366822276283779</v>
      </c>
      <c r="O29" s="31">
        <v>1</v>
      </c>
      <c r="P29" s="23" t="s">
        <v>140</v>
      </c>
    </row>
    <row r="30" spans="1:16" x14ac:dyDescent="0.25">
      <c r="A30" s="12" t="s">
        <v>83</v>
      </c>
      <c r="B30" s="12" t="s">
        <v>65</v>
      </c>
      <c r="C30" s="12" t="s">
        <v>20</v>
      </c>
      <c r="D30" s="12" t="s">
        <v>7</v>
      </c>
      <c r="E30" s="10" t="s">
        <v>6</v>
      </c>
      <c r="F30" s="34">
        <v>15590092.591600001</v>
      </c>
      <c r="G30" s="11">
        <v>1.4758691429367716E-2</v>
      </c>
      <c r="H30" s="11" t="s">
        <v>132</v>
      </c>
      <c r="I30" s="11">
        <v>0.09</v>
      </c>
      <c r="J30" s="11">
        <v>0.14462275238622099</v>
      </c>
      <c r="K30" s="21">
        <v>46294</v>
      </c>
      <c r="L30" s="20">
        <v>0.71992462040000005</v>
      </c>
      <c r="M30" s="21" t="s">
        <v>135</v>
      </c>
      <c r="N30" s="39">
        <v>0.5</v>
      </c>
      <c r="O30" s="31">
        <v>1</v>
      </c>
      <c r="P30" s="23" t="s">
        <v>140</v>
      </c>
    </row>
    <row r="31" spans="1:16" x14ac:dyDescent="0.25">
      <c r="A31" s="12" t="s">
        <v>78</v>
      </c>
      <c r="B31" s="12" t="s">
        <v>71</v>
      </c>
      <c r="C31" s="12" t="s">
        <v>27</v>
      </c>
      <c r="D31" s="12" t="s">
        <v>147</v>
      </c>
      <c r="E31" s="10" t="s">
        <v>6</v>
      </c>
      <c r="F31" s="34">
        <v>15535144.214199999</v>
      </c>
      <c r="G31" s="11">
        <v>1.4706673383815632E-2</v>
      </c>
      <c r="H31" s="11" t="s">
        <v>132</v>
      </c>
      <c r="I31" s="11">
        <v>5.2499999999999998E-2</v>
      </c>
      <c r="J31" s="11">
        <v>9.3799150818731206E-2</v>
      </c>
      <c r="K31" s="21">
        <v>48113</v>
      </c>
      <c r="L31" s="20">
        <v>2.7247409040193387</v>
      </c>
      <c r="M31" s="21" t="s">
        <v>135</v>
      </c>
      <c r="N31" s="39">
        <v>0.53438007579859237</v>
      </c>
      <c r="O31" s="31">
        <v>0.1791328180279268</v>
      </c>
      <c r="P31" s="23" t="s">
        <v>140</v>
      </c>
    </row>
    <row r="32" spans="1:16" x14ac:dyDescent="0.25">
      <c r="A32" s="12" t="s">
        <v>183</v>
      </c>
      <c r="B32" s="12" t="s">
        <v>65</v>
      </c>
      <c r="C32" s="12" t="s">
        <v>191</v>
      </c>
      <c r="D32" s="12" t="s">
        <v>7</v>
      </c>
      <c r="E32" s="10" t="s">
        <v>6</v>
      </c>
      <c r="F32" s="34">
        <v>12919275.5887</v>
      </c>
      <c r="G32" s="11">
        <v>1.2230305932071295E-2</v>
      </c>
      <c r="H32" s="11" t="s">
        <v>132</v>
      </c>
      <c r="I32" s="11">
        <v>0.09</v>
      </c>
      <c r="J32" s="11">
        <v>9.0207271153925794E-2</v>
      </c>
      <c r="K32" s="21">
        <v>47480</v>
      </c>
      <c r="L32" s="20">
        <v>3.3604368381486593</v>
      </c>
      <c r="M32" s="21" t="s">
        <v>135</v>
      </c>
      <c r="N32" s="39" t="s">
        <v>6</v>
      </c>
      <c r="O32" s="31">
        <v>0.28726666666666667</v>
      </c>
      <c r="P32" s="23" t="s">
        <v>139</v>
      </c>
    </row>
    <row r="33" spans="1:16" x14ac:dyDescent="0.25">
      <c r="A33" s="12" t="s">
        <v>84</v>
      </c>
      <c r="B33" s="12" t="s">
        <v>71</v>
      </c>
      <c r="C33" s="12" t="s">
        <v>25</v>
      </c>
      <c r="D33" s="12" t="s">
        <v>24</v>
      </c>
      <c r="E33" s="10" t="s">
        <v>114</v>
      </c>
      <c r="F33" s="34">
        <v>12694530.5188</v>
      </c>
      <c r="G33" s="11">
        <v>1.2017546250405712E-2</v>
      </c>
      <c r="H33" s="11" t="s">
        <v>132</v>
      </c>
      <c r="I33" s="11">
        <v>5.0599999999999999E-2</v>
      </c>
      <c r="J33" s="11">
        <v>0.10203560028022601</v>
      </c>
      <c r="K33" s="21">
        <v>49293</v>
      </c>
      <c r="L33" s="20">
        <v>4.2</v>
      </c>
      <c r="M33" s="21" t="s">
        <v>135</v>
      </c>
      <c r="N33" s="39">
        <v>0.26856871136471705</v>
      </c>
      <c r="O33" s="31">
        <v>0.16071428571428573</v>
      </c>
      <c r="P33" s="23" t="s">
        <v>140</v>
      </c>
    </row>
    <row r="34" spans="1:16" x14ac:dyDescent="0.25">
      <c r="A34" s="12" t="s">
        <v>104</v>
      </c>
      <c r="B34" s="12" t="s">
        <v>62</v>
      </c>
      <c r="C34" s="12" t="s">
        <v>105</v>
      </c>
      <c r="D34" s="12" t="s">
        <v>147</v>
      </c>
      <c r="E34" s="10" t="s">
        <v>6</v>
      </c>
      <c r="F34" s="34">
        <v>11854860.717</v>
      </c>
      <c r="G34" s="11">
        <v>1.1222655044050617E-2</v>
      </c>
      <c r="H34" s="11" t="s">
        <v>132</v>
      </c>
      <c r="I34" s="11">
        <v>6.5000000000000002E-2</v>
      </c>
      <c r="J34" s="11">
        <v>0.10249394270991199</v>
      </c>
      <c r="K34" s="21">
        <v>48199</v>
      </c>
      <c r="L34" s="20">
        <v>2.7809863611577295</v>
      </c>
      <c r="M34" s="21" t="s">
        <v>135</v>
      </c>
      <c r="N34" s="39">
        <v>0.47616173808086909</v>
      </c>
      <c r="O34" s="31">
        <v>0.2282560630744703</v>
      </c>
      <c r="P34" s="23" t="s">
        <v>140</v>
      </c>
    </row>
    <row r="35" spans="1:16" x14ac:dyDescent="0.25">
      <c r="A35" s="12" t="s">
        <v>162</v>
      </c>
      <c r="B35" s="12" t="s">
        <v>65</v>
      </c>
      <c r="C35" s="12" t="s">
        <v>164</v>
      </c>
      <c r="D35" s="12" t="s">
        <v>155</v>
      </c>
      <c r="E35" s="10" t="s">
        <v>6</v>
      </c>
      <c r="F35" s="34">
        <v>11322817.7421</v>
      </c>
      <c r="G35" s="11">
        <v>1.0718985290482716E-2</v>
      </c>
      <c r="H35" s="11" t="s">
        <v>132</v>
      </c>
      <c r="I35" s="11">
        <v>0.09</v>
      </c>
      <c r="J35" s="11">
        <v>0.10197227785648399</v>
      </c>
      <c r="K35" s="21">
        <v>48956</v>
      </c>
      <c r="L35" s="20">
        <v>3.770246007064062</v>
      </c>
      <c r="M35" s="21" t="s">
        <v>135</v>
      </c>
      <c r="N35" s="39">
        <v>0.39161118993051763</v>
      </c>
      <c r="O35" s="31">
        <v>1</v>
      </c>
      <c r="P35" s="23" t="s">
        <v>139</v>
      </c>
    </row>
    <row r="36" spans="1:16" x14ac:dyDescent="0.25">
      <c r="A36" s="12" t="s">
        <v>158</v>
      </c>
      <c r="B36" s="12" t="s">
        <v>65</v>
      </c>
      <c r="C36" s="12" t="s">
        <v>144</v>
      </c>
      <c r="D36" s="12" t="s">
        <v>7</v>
      </c>
      <c r="E36" s="10" t="s">
        <v>6</v>
      </c>
      <c r="F36" s="34">
        <v>10706842.5406</v>
      </c>
      <c r="G36" s="11">
        <v>1.0135859316492071E-2</v>
      </c>
      <c r="H36" s="11" t="s">
        <v>132</v>
      </c>
      <c r="I36" s="11">
        <v>8.5000000000000006E-2</v>
      </c>
      <c r="J36" s="11">
        <v>0.102619054361965</v>
      </c>
      <c r="K36" s="21">
        <v>52072</v>
      </c>
      <c r="L36" s="20">
        <v>6.4724080428067214</v>
      </c>
      <c r="M36" s="21" t="s">
        <v>135</v>
      </c>
      <c r="N36" s="39">
        <v>0.68965517241379315</v>
      </c>
      <c r="O36" s="31">
        <v>1</v>
      </c>
      <c r="P36" s="23" t="s">
        <v>140</v>
      </c>
    </row>
    <row r="37" spans="1:16" x14ac:dyDescent="0.25">
      <c r="A37" s="12" t="s">
        <v>87</v>
      </c>
      <c r="B37" s="12" t="s">
        <v>62</v>
      </c>
      <c r="C37" s="12" t="s">
        <v>18</v>
      </c>
      <c r="D37" s="12" t="s">
        <v>152</v>
      </c>
      <c r="E37" s="10" t="s">
        <v>9</v>
      </c>
      <c r="F37" s="34">
        <v>10657095.740800001</v>
      </c>
      <c r="G37" s="11">
        <v>1.0088765454570922E-2</v>
      </c>
      <c r="H37" s="11" t="s">
        <v>132</v>
      </c>
      <c r="I37" s="11">
        <v>0.06</v>
      </c>
      <c r="J37" s="11">
        <v>9.0024909049143995E-2</v>
      </c>
      <c r="K37" s="21">
        <v>49334</v>
      </c>
      <c r="L37" s="20">
        <v>4.2</v>
      </c>
      <c r="M37" s="21" t="s">
        <v>135</v>
      </c>
      <c r="N37" s="39">
        <v>0.65427716980512007</v>
      </c>
      <c r="O37" s="31">
        <v>0.14585764294049008</v>
      </c>
      <c r="P37" s="23" t="s">
        <v>140</v>
      </c>
    </row>
    <row r="38" spans="1:16" x14ac:dyDescent="0.25">
      <c r="A38" s="12" t="s">
        <v>88</v>
      </c>
      <c r="B38" s="12" t="s">
        <v>62</v>
      </c>
      <c r="C38" s="12" t="s">
        <v>17</v>
      </c>
      <c r="D38" s="12" t="s">
        <v>152</v>
      </c>
      <c r="E38" s="10" t="s">
        <v>9</v>
      </c>
      <c r="F38" s="34">
        <v>10655845.936100001</v>
      </c>
      <c r="G38" s="11">
        <v>1.0087582300474442E-2</v>
      </c>
      <c r="H38" s="11" t="s">
        <v>132</v>
      </c>
      <c r="I38" s="11">
        <v>0.06</v>
      </c>
      <c r="J38" s="11">
        <v>9.0057237610814203E-2</v>
      </c>
      <c r="K38" s="21">
        <v>49334</v>
      </c>
      <c r="L38" s="20">
        <v>4.2</v>
      </c>
      <c r="M38" s="21" t="s">
        <v>135</v>
      </c>
      <c r="N38" s="39">
        <v>0.65427716980512007</v>
      </c>
      <c r="O38" s="31">
        <v>0.14585764294049008</v>
      </c>
      <c r="P38" s="23" t="s">
        <v>140</v>
      </c>
    </row>
    <row r="39" spans="1:16" x14ac:dyDescent="0.25">
      <c r="A39" s="12" t="s">
        <v>199</v>
      </c>
      <c r="B39" s="12" t="s">
        <v>65</v>
      </c>
      <c r="C39" s="12" t="s">
        <v>202</v>
      </c>
      <c r="D39" s="12" t="s">
        <v>146</v>
      </c>
      <c r="E39" s="10" t="s">
        <v>6</v>
      </c>
      <c r="F39" s="34">
        <v>10406139.147299999</v>
      </c>
      <c r="G39" s="11">
        <v>9.8511920787958864E-3</v>
      </c>
      <c r="H39" s="11" t="s">
        <v>132</v>
      </c>
      <c r="I39" s="11">
        <v>0.11</v>
      </c>
      <c r="J39" s="11">
        <v>0.110571465396888</v>
      </c>
      <c r="K39" s="21" t="s">
        <v>207</v>
      </c>
      <c r="L39" s="20">
        <v>3.4672154146029759</v>
      </c>
      <c r="M39" s="21" t="s">
        <v>135</v>
      </c>
      <c r="N39" s="39">
        <v>0.5135382736156352</v>
      </c>
      <c r="O39" s="31">
        <v>0.212707182320442</v>
      </c>
      <c r="P39" s="23" t="s">
        <v>139</v>
      </c>
    </row>
    <row r="40" spans="1:16" x14ac:dyDescent="0.25">
      <c r="A40" s="12" t="s">
        <v>136</v>
      </c>
      <c r="B40" s="12" t="s">
        <v>62</v>
      </c>
      <c r="C40" s="12" t="s">
        <v>137</v>
      </c>
      <c r="D40" s="12" t="s">
        <v>91</v>
      </c>
      <c r="E40" s="10" t="s">
        <v>6</v>
      </c>
      <c r="F40" s="34">
        <v>10029014.8583</v>
      </c>
      <c r="G40" s="11">
        <v>9.4941793812016746E-3</v>
      </c>
      <c r="H40" s="11" t="s">
        <v>132</v>
      </c>
      <c r="I40" s="11">
        <v>8.9200000000000002E-2</v>
      </c>
      <c r="J40" s="11">
        <v>9.80601708221535E-2</v>
      </c>
      <c r="K40" s="21" t="s">
        <v>138</v>
      </c>
      <c r="L40" s="20">
        <v>4.8642767470462713</v>
      </c>
      <c r="M40" s="21" t="s">
        <v>135</v>
      </c>
      <c r="N40" s="39">
        <v>0.59523809523809523</v>
      </c>
      <c r="O40" s="31">
        <v>0.6</v>
      </c>
      <c r="P40" s="23" t="s">
        <v>140</v>
      </c>
    </row>
    <row r="41" spans="1:16" x14ac:dyDescent="0.25">
      <c r="A41" s="12" t="s">
        <v>92</v>
      </c>
      <c r="B41" s="12" t="s">
        <v>60</v>
      </c>
      <c r="C41" s="12" t="s">
        <v>14</v>
      </c>
      <c r="D41" s="12" t="s">
        <v>152</v>
      </c>
      <c r="E41" s="10" t="s">
        <v>6</v>
      </c>
      <c r="F41" s="34">
        <v>9667615.5944999997</v>
      </c>
      <c r="G41" s="11">
        <v>9.1520531118491275E-3</v>
      </c>
      <c r="H41" s="11" t="s">
        <v>132</v>
      </c>
      <c r="I41" s="11">
        <v>8.2000000000000003E-2</v>
      </c>
      <c r="J41" s="11">
        <v>0.12599650417523001</v>
      </c>
      <c r="K41" s="21">
        <v>48841</v>
      </c>
      <c r="L41" s="20">
        <v>3.736419917952841</v>
      </c>
      <c r="M41" s="21" t="s">
        <v>135</v>
      </c>
      <c r="N41" s="39">
        <v>0.56399496433067564</v>
      </c>
      <c r="O41" s="31">
        <v>0.32514444444444446</v>
      </c>
      <c r="P41" s="23" t="s">
        <v>140</v>
      </c>
    </row>
    <row r="42" spans="1:16" x14ac:dyDescent="0.25">
      <c r="A42" s="12" t="s">
        <v>97</v>
      </c>
      <c r="B42" s="12" t="s">
        <v>60</v>
      </c>
      <c r="C42" s="12" t="s">
        <v>8</v>
      </c>
      <c r="D42" s="12" t="s">
        <v>152</v>
      </c>
      <c r="E42" s="10" t="s">
        <v>6</v>
      </c>
      <c r="F42" s="34">
        <v>9616213.0009000003</v>
      </c>
      <c r="G42" s="11">
        <v>9.1033917576490674E-3</v>
      </c>
      <c r="H42" s="11" t="s">
        <v>132</v>
      </c>
      <c r="I42" s="11">
        <v>8.2000000000000003E-2</v>
      </c>
      <c r="J42" s="11">
        <v>0.126441197499677</v>
      </c>
      <c r="K42" s="21">
        <v>48841</v>
      </c>
      <c r="L42" s="20">
        <v>3.736419917952841</v>
      </c>
      <c r="M42" s="21" t="s">
        <v>135</v>
      </c>
      <c r="N42" s="39">
        <v>0.56399496433067564</v>
      </c>
      <c r="O42" s="31">
        <v>0.32515555555555553</v>
      </c>
      <c r="P42" s="23" t="s">
        <v>140</v>
      </c>
    </row>
    <row r="43" spans="1:16" x14ac:dyDescent="0.25">
      <c r="A43" s="12" t="s">
        <v>90</v>
      </c>
      <c r="B43" s="12" t="s">
        <v>60</v>
      </c>
      <c r="C43" s="12" t="s">
        <v>16</v>
      </c>
      <c r="D43" s="12" t="s">
        <v>152</v>
      </c>
      <c r="E43" s="10" t="s">
        <v>6</v>
      </c>
      <c r="F43" s="34">
        <v>6485984.0998999998</v>
      </c>
      <c r="G43" s="11">
        <v>6.1400942543334341E-3</v>
      </c>
      <c r="H43" s="11" t="s">
        <v>133</v>
      </c>
      <c r="I43" s="11">
        <v>7.0000000000000007E-2</v>
      </c>
      <c r="J43" s="11">
        <v>0.10052643288016699</v>
      </c>
      <c r="K43" s="21">
        <v>47918</v>
      </c>
      <c r="L43" s="20">
        <v>2.2999999999999998</v>
      </c>
      <c r="M43" s="21" t="s">
        <v>135</v>
      </c>
      <c r="N43" s="39">
        <v>0.73529411764705876</v>
      </c>
      <c r="O43" s="31">
        <v>1</v>
      </c>
      <c r="P43" s="23" t="s">
        <v>140</v>
      </c>
    </row>
    <row r="44" spans="1:16" x14ac:dyDescent="0.25">
      <c r="A44" s="12" t="s">
        <v>81</v>
      </c>
      <c r="B44" s="12" t="s">
        <v>71</v>
      </c>
      <c r="C44" s="12" t="s">
        <v>26</v>
      </c>
      <c r="D44" s="12" t="s">
        <v>7</v>
      </c>
      <c r="E44" s="10" t="s">
        <v>198</v>
      </c>
      <c r="F44" s="34">
        <v>5851679.1251999997</v>
      </c>
      <c r="G44" s="11">
        <v>5.5396160122250957E-3</v>
      </c>
      <c r="H44" s="11" t="s">
        <v>132</v>
      </c>
      <c r="I44" s="11">
        <v>5.9426E-2</v>
      </c>
      <c r="J44" s="11">
        <v>0.157808732161418</v>
      </c>
      <c r="K44" s="21">
        <v>46068</v>
      </c>
      <c r="L44" s="20">
        <v>0.1</v>
      </c>
      <c r="M44" s="21" t="s">
        <v>135</v>
      </c>
      <c r="N44" s="39">
        <v>2</v>
      </c>
      <c r="O44" s="31">
        <v>7.1103139013452915E-2</v>
      </c>
      <c r="P44" s="23" t="s">
        <v>140</v>
      </c>
    </row>
    <row r="45" spans="1:16" x14ac:dyDescent="0.25">
      <c r="A45" s="12" t="s">
        <v>126</v>
      </c>
      <c r="B45" s="12" t="s">
        <v>76</v>
      </c>
      <c r="C45" s="12" t="s">
        <v>129</v>
      </c>
      <c r="D45" s="12" t="s">
        <v>7</v>
      </c>
      <c r="E45" s="10" t="s">
        <v>6</v>
      </c>
      <c r="F45" s="34">
        <v>4992201.0225999998</v>
      </c>
      <c r="G45" s="11">
        <v>4.7259728582770277E-3</v>
      </c>
      <c r="H45" s="11" t="s">
        <v>132</v>
      </c>
      <c r="I45" s="11">
        <v>0.1</v>
      </c>
      <c r="J45" s="11">
        <v>0.12497362115638901</v>
      </c>
      <c r="K45" s="21">
        <v>47786</v>
      </c>
      <c r="L45" s="20">
        <v>2.1973403616521581</v>
      </c>
      <c r="M45" s="21" t="s">
        <v>135</v>
      </c>
      <c r="N45" s="39">
        <v>0.7246376811594204</v>
      </c>
      <c r="O45" s="31">
        <v>1</v>
      </c>
      <c r="P45" s="23" t="s">
        <v>139</v>
      </c>
    </row>
    <row r="46" spans="1:16" x14ac:dyDescent="0.25">
      <c r="A46" s="12" t="s">
        <v>154</v>
      </c>
      <c r="B46" s="12" t="s">
        <v>62</v>
      </c>
      <c r="C46" s="12" t="s">
        <v>153</v>
      </c>
      <c r="D46" s="12" t="s">
        <v>155</v>
      </c>
      <c r="E46" s="10" t="s">
        <v>115</v>
      </c>
      <c r="F46" s="34">
        <v>4866537.0275999997</v>
      </c>
      <c r="G46" s="11">
        <v>4.6070103752071136E-3</v>
      </c>
      <c r="H46" s="11" t="s">
        <v>132</v>
      </c>
      <c r="I46" s="11">
        <v>6.1017000000000002E-2</v>
      </c>
      <c r="J46" s="11">
        <v>7.5324000000000002E-2</v>
      </c>
      <c r="K46" s="21">
        <v>50024</v>
      </c>
      <c r="L46" s="20">
        <v>7.5671052832974421</v>
      </c>
      <c r="M46" s="21" t="s">
        <v>157</v>
      </c>
      <c r="N46" s="39" t="s">
        <v>6</v>
      </c>
      <c r="O46" s="31">
        <v>7.3249999999999999E-3</v>
      </c>
      <c r="P46" s="23" t="s">
        <v>156</v>
      </c>
    </row>
    <row r="47" spans="1:16" x14ac:dyDescent="0.25">
      <c r="A47" s="12" t="s">
        <v>94</v>
      </c>
      <c r="B47" s="12" t="s">
        <v>95</v>
      </c>
      <c r="C47" s="12" t="s">
        <v>10</v>
      </c>
      <c r="D47" s="12" t="s">
        <v>152</v>
      </c>
      <c r="E47" s="10" t="s">
        <v>6</v>
      </c>
      <c r="F47" s="34">
        <v>4172412.7281999998</v>
      </c>
      <c r="G47" s="11">
        <v>3.9499029020936853E-3</v>
      </c>
      <c r="H47" s="11" t="s">
        <v>132</v>
      </c>
      <c r="I47" s="11">
        <v>0.05</v>
      </c>
      <c r="J47" s="11">
        <v>7.0690483969696197E-2</v>
      </c>
      <c r="K47" s="21">
        <v>49500</v>
      </c>
      <c r="L47" s="20">
        <v>4.4617470528230205</v>
      </c>
      <c r="M47" s="21" t="s">
        <v>135</v>
      </c>
      <c r="N47" s="39">
        <v>0.65776197731504993</v>
      </c>
      <c r="O47" s="31">
        <v>2.3444244560944908E-2</v>
      </c>
      <c r="P47" s="23" t="s">
        <v>140</v>
      </c>
    </row>
    <row r="48" spans="1:16" x14ac:dyDescent="0.25">
      <c r="A48" s="12" t="s">
        <v>89</v>
      </c>
      <c r="B48" s="12" t="s">
        <v>65</v>
      </c>
      <c r="C48" s="12" t="s">
        <v>15</v>
      </c>
      <c r="D48" s="12" t="s">
        <v>152</v>
      </c>
      <c r="E48" s="10" t="s">
        <v>6</v>
      </c>
      <c r="F48" s="34">
        <v>3893436.5427000001</v>
      </c>
      <c r="G48" s="11">
        <v>3.6858041859542459E-3</v>
      </c>
      <c r="H48" s="11" t="s">
        <v>132</v>
      </c>
      <c r="I48" s="11">
        <v>5.7500000000000002E-2</v>
      </c>
      <c r="J48" s="11">
        <v>8.0622862779879789E-2</v>
      </c>
      <c r="K48" s="21">
        <v>49439</v>
      </c>
      <c r="L48" s="20">
        <v>4.3</v>
      </c>
      <c r="M48" s="21" t="s">
        <v>135</v>
      </c>
      <c r="N48" s="39">
        <v>0.33376693766937665</v>
      </c>
      <c r="O48" s="31">
        <v>6.9743083753937229E-2</v>
      </c>
      <c r="P48" s="23" t="s">
        <v>140</v>
      </c>
    </row>
    <row r="49" spans="1:16" x14ac:dyDescent="0.25">
      <c r="A49" s="12" t="s">
        <v>200</v>
      </c>
      <c r="B49" s="12" t="s">
        <v>65</v>
      </c>
      <c r="C49" s="12" t="s">
        <v>203</v>
      </c>
      <c r="D49" s="12" t="s">
        <v>7</v>
      </c>
      <c r="E49" s="10" t="s">
        <v>6</v>
      </c>
      <c r="F49" s="34">
        <v>2622151.199</v>
      </c>
      <c r="G49" s="11">
        <v>2.4823149830450028E-3</v>
      </c>
      <c r="H49" s="11" t="s">
        <v>132</v>
      </c>
      <c r="I49" s="11">
        <v>0.09</v>
      </c>
      <c r="J49" s="11">
        <v>9.6736634079541903E-2</v>
      </c>
      <c r="K49" s="21" t="s">
        <v>208</v>
      </c>
      <c r="L49" s="20">
        <v>3.1255527108893326</v>
      </c>
      <c r="M49" s="21" t="s">
        <v>135</v>
      </c>
      <c r="N49" s="39">
        <v>0.20968095211128177</v>
      </c>
      <c r="O49" s="31">
        <v>4.7460863636363634E-2</v>
      </c>
      <c r="P49" s="23" t="s">
        <v>139</v>
      </c>
    </row>
    <row r="50" spans="1:16" x14ac:dyDescent="0.25">
      <c r="A50" s="12" t="s">
        <v>184</v>
      </c>
      <c r="B50" s="12" t="s">
        <v>172</v>
      </c>
      <c r="C50" s="12" t="s">
        <v>192</v>
      </c>
      <c r="D50" s="12" t="s">
        <v>152</v>
      </c>
      <c r="E50" s="10" t="s">
        <v>6</v>
      </c>
      <c r="F50" s="34">
        <v>2593635.3492000001</v>
      </c>
      <c r="G50" s="11">
        <v>2.4553198497209612E-3</v>
      </c>
      <c r="H50" s="11" t="s">
        <v>132</v>
      </c>
      <c r="I50" s="11">
        <v>5.7000000000000002E-2</v>
      </c>
      <c r="J50" s="11">
        <v>7.4431211696335403E-2</v>
      </c>
      <c r="K50" s="21">
        <v>51702</v>
      </c>
      <c r="L50" s="20">
        <v>6.8107515369099589</v>
      </c>
      <c r="M50" s="21" t="s">
        <v>135</v>
      </c>
      <c r="N50" s="39">
        <v>0.61349693251533743</v>
      </c>
      <c r="O50" s="31">
        <v>6.182032189555027E-2</v>
      </c>
      <c r="P50" s="23" t="s">
        <v>139</v>
      </c>
    </row>
    <row r="51" spans="1:16" x14ac:dyDescent="0.25">
      <c r="A51" s="12" t="s">
        <v>185</v>
      </c>
      <c r="B51" s="12" t="s">
        <v>168</v>
      </c>
      <c r="C51" s="12" t="s">
        <v>193</v>
      </c>
      <c r="D51" s="12" t="s">
        <v>7</v>
      </c>
      <c r="E51" s="10" t="s">
        <v>6</v>
      </c>
      <c r="F51" s="34">
        <v>2397042.7481999998</v>
      </c>
      <c r="G51" s="11">
        <v>2.2692112991521771E-3</v>
      </c>
      <c r="H51" s="11" t="s">
        <v>132</v>
      </c>
      <c r="I51" s="11">
        <v>0.06</v>
      </c>
      <c r="J51" s="11">
        <v>0.110993609511968</v>
      </c>
      <c r="K51" s="21">
        <v>49689</v>
      </c>
      <c r="L51" s="20">
        <v>4.9304797408887433</v>
      </c>
      <c r="M51" s="21" t="s">
        <v>135</v>
      </c>
      <c r="N51" s="39" t="s">
        <v>6</v>
      </c>
      <c r="O51" s="31">
        <v>6.3983326236525404E-2</v>
      </c>
      <c r="P51" s="23" t="s">
        <v>139</v>
      </c>
    </row>
    <row r="52" spans="1:16" x14ac:dyDescent="0.25">
      <c r="A52" s="12" t="s">
        <v>201</v>
      </c>
      <c r="B52" s="12" t="s">
        <v>180</v>
      </c>
      <c r="C52" s="12" t="s">
        <v>204</v>
      </c>
      <c r="D52" s="12" t="s">
        <v>7</v>
      </c>
      <c r="E52" s="10" t="s">
        <v>6</v>
      </c>
      <c r="F52" s="34">
        <v>2388983.7903999998</v>
      </c>
      <c r="G52" s="11">
        <v>2.2615821160210533E-3</v>
      </c>
      <c r="H52" s="11" t="s">
        <v>132</v>
      </c>
      <c r="I52" s="11">
        <v>0.09</v>
      </c>
      <c r="J52" s="11">
        <v>0.113411610107438</v>
      </c>
      <c r="K52" s="21" t="s">
        <v>209</v>
      </c>
      <c r="L52" s="20">
        <v>1.1545462985298329</v>
      </c>
      <c r="M52" s="21" t="s">
        <v>135</v>
      </c>
      <c r="N52" s="39" t="s">
        <v>6</v>
      </c>
      <c r="O52" s="31">
        <v>0.14171428571428571</v>
      </c>
      <c r="P52" s="23" t="s">
        <v>140</v>
      </c>
    </row>
    <row r="53" spans="1:16" x14ac:dyDescent="0.25">
      <c r="A53" s="12" t="s">
        <v>177</v>
      </c>
      <c r="B53" s="12" t="s">
        <v>62</v>
      </c>
      <c r="C53" s="12" t="s">
        <v>178</v>
      </c>
      <c r="D53" s="12" t="s">
        <v>91</v>
      </c>
      <c r="E53" s="10" t="s">
        <v>6</v>
      </c>
      <c r="F53" s="34">
        <v>1999135.8885999999</v>
      </c>
      <c r="G53" s="11">
        <v>1.8925243408188246E-3</v>
      </c>
      <c r="H53" s="11" t="s">
        <v>132</v>
      </c>
      <c r="I53" s="11">
        <v>9.5000000000000001E-2</v>
      </c>
      <c r="J53" s="11">
        <v>9.5271231526344813E-2</v>
      </c>
      <c r="K53" s="21">
        <v>51333</v>
      </c>
      <c r="L53" s="20">
        <v>5.6924899588562905</v>
      </c>
      <c r="M53" s="21" t="s">
        <v>135</v>
      </c>
      <c r="N53" s="39">
        <v>0.51627346745944935</v>
      </c>
      <c r="O53" s="31">
        <v>1</v>
      </c>
      <c r="P53" s="23" t="s">
        <v>139</v>
      </c>
    </row>
    <row r="54" spans="1:16" x14ac:dyDescent="0.25">
      <c r="A54" s="12" t="s">
        <v>186</v>
      </c>
      <c r="B54" s="12" t="s">
        <v>180</v>
      </c>
      <c r="C54" s="12" t="s">
        <v>194</v>
      </c>
      <c r="D54" s="12" t="s">
        <v>152</v>
      </c>
      <c r="E54" s="10" t="s">
        <v>6</v>
      </c>
      <c r="F54" s="34">
        <v>1943985.2588</v>
      </c>
      <c r="G54" s="11">
        <v>1.8403148287475459E-3</v>
      </c>
      <c r="H54" s="11" t="s">
        <v>132</v>
      </c>
      <c r="I54" s="11">
        <v>0.06</v>
      </c>
      <c r="J54" s="11">
        <v>9.9503214267861809E-2</v>
      </c>
      <c r="K54" s="21">
        <v>48198</v>
      </c>
      <c r="L54" s="20">
        <v>2.0198519523415293</v>
      </c>
      <c r="M54" s="21" t="s">
        <v>135</v>
      </c>
      <c r="N54" s="39">
        <v>0.625</v>
      </c>
      <c r="O54" s="31">
        <v>3.16875E-2</v>
      </c>
      <c r="P54" s="23" t="s">
        <v>139</v>
      </c>
    </row>
    <row r="55" spans="1:16" x14ac:dyDescent="0.25">
      <c r="A55" s="12" t="s">
        <v>187</v>
      </c>
      <c r="B55" s="12" t="s">
        <v>189</v>
      </c>
      <c r="C55" s="12" t="s">
        <v>195</v>
      </c>
      <c r="D55" s="12" t="s">
        <v>7</v>
      </c>
      <c r="E55" s="10" t="s">
        <v>6</v>
      </c>
      <c r="F55" s="34">
        <v>885853.43859999999</v>
      </c>
      <c r="G55" s="11">
        <v>8.3861192453636095E-4</v>
      </c>
      <c r="H55" s="11" t="s">
        <v>132</v>
      </c>
      <c r="I55" s="11">
        <v>6.5000000000000002E-2</v>
      </c>
      <c r="J55" s="11">
        <v>0.114869391518905</v>
      </c>
      <c r="K55" s="21">
        <v>51424</v>
      </c>
      <c r="L55" s="20">
        <v>5.4309383981749901</v>
      </c>
      <c r="M55" s="21" t="s">
        <v>135</v>
      </c>
      <c r="N55" s="39">
        <v>0.82604130206510318</v>
      </c>
      <c r="O55" s="31">
        <v>4.9119734181616803E-2</v>
      </c>
      <c r="P55" s="23" t="s">
        <v>139</v>
      </c>
    </row>
    <row r="56" spans="1:16" x14ac:dyDescent="0.25">
      <c r="A56" s="12" t="s">
        <v>188</v>
      </c>
      <c r="B56" s="12" t="s">
        <v>172</v>
      </c>
      <c r="C56" s="12" t="s">
        <v>196</v>
      </c>
      <c r="D56" s="12" t="s">
        <v>32</v>
      </c>
      <c r="E56" s="10" t="s">
        <v>6</v>
      </c>
      <c r="F56" s="34">
        <v>723568.42590000003</v>
      </c>
      <c r="G56" s="11">
        <v>6.8498137924115105E-4</v>
      </c>
      <c r="H56" s="11" t="s">
        <v>132</v>
      </c>
      <c r="I56" s="11">
        <v>0.06</v>
      </c>
      <c r="J56" s="11">
        <v>9.0587574863069995E-2</v>
      </c>
      <c r="K56" s="21">
        <v>49151</v>
      </c>
      <c r="L56" s="20">
        <v>3.9429552575635887</v>
      </c>
      <c r="M56" s="21" t="s">
        <v>135</v>
      </c>
      <c r="N56" s="39">
        <v>0.4366812227074236</v>
      </c>
      <c r="O56" s="31">
        <v>8.2211591945711426E-3</v>
      </c>
      <c r="P56" s="23" t="s">
        <v>139</v>
      </c>
    </row>
    <row r="57" spans="1:16" x14ac:dyDescent="0.25">
      <c r="A57" s="12" t="s">
        <v>163</v>
      </c>
      <c r="B57" s="12" t="s">
        <v>60</v>
      </c>
      <c r="C57" s="12" t="s">
        <v>159</v>
      </c>
      <c r="D57" s="12" t="s">
        <v>7</v>
      </c>
      <c r="E57" s="10" t="s">
        <v>6</v>
      </c>
      <c r="F57" s="34">
        <v>441942.71429999999</v>
      </c>
      <c r="G57" s="11">
        <v>4.1837443308869506E-4</v>
      </c>
      <c r="H57" s="11" t="s">
        <v>132</v>
      </c>
      <c r="I57" s="11">
        <v>0.1007</v>
      </c>
      <c r="J57" s="11">
        <v>9.8580737616339689E-2</v>
      </c>
      <c r="K57" s="21">
        <v>49202</v>
      </c>
      <c r="L57" s="20">
        <v>4.7331220213388612</v>
      </c>
      <c r="M57" s="21" t="s">
        <v>135</v>
      </c>
      <c r="N57" s="39">
        <v>0.79365079365079361</v>
      </c>
      <c r="O57" s="31">
        <v>6.0172997987289817E-3</v>
      </c>
      <c r="P57" s="23" t="s">
        <v>139</v>
      </c>
    </row>
    <row r="58" spans="1:16" x14ac:dyDescent="0.25">
      <c r="A58" s="12"/>
      <c r="B58" s="12"/>
      <c r="C58" s="22"/>
      <c r="D58" s="10"/>
      <c r="E58" s="10"/>
      <c r="F58" s="9"/>
      <c r="G58" s="11"/>
      <c r="H58" s="10"/>
      <c r="I58" s="11"/>
      <c r="J58" s="11"/>
      <c r="K58" s="21"/>
      <c r="L58" s="20"/>
      <c r="M58" s="10"/>
      <c r="N58" s="39"/>
      <c r="O58" s="31"/>
      <c r="P58" s="23"/>
    </row>
    <row r="59" spans="1:16" x14ac:dyDescent="0.25">
      <c r="A59" s="19"/>
      <c r="B59" s="18"/>
      <c r="C59" s="17"/>
      <c r="D59" s="16"/>
      <c r="E59" s="16"/>
      <c r="F59" s="40"/>
      <c r="G59" s="11"/>
      <c r="H59" s="16"/>
      <c r="I59" s="11"/>
      <c r="J59" s="48"/>
      <c r="K59" s="15"/>
      <c r="L59" s="36"/>
      <c r="M59" s="10"/>
      <c r="N59" s="39"/>
      <c r="O59" s="31"/>
      <c r="P59" s="23"/>
    </row>
    <row r="60" spans="1:16" x14ac:dyDescent="0.25">
      <c r="A60" s="7" t="s">
        <v>5</v>
      </c>
      <c r="B60" s="14"/>
      <c r="C60" s="13"/>
      <c r="D60" s="13"/>
      <c r="E60" s="13"/>
      <c r="F60" s="41">
        <v>1046830073.7532004</v>
      </c>
      <c r="G60" s="42">
        <v>0.99100386650879579</v>
      </c>
      <c r="H60" s="13"/>
      <c r="I60" s="11"/>
      <c r="J60" s="48"/>
      <c r="K60" s="8"/>
      <c r="L60" s="8"/>
      <c r="M60" s="10"/>
      <c r="N60" s="39"/>
      <c r="O60" s="31"/>
      <c r="P60" s="23"/>
    </row>
    <row r="61" spans="1:16" x14ac:dyDescent="0.25">
      <c r="A61" s="12" t="s">
        <v>4</v>
      </c>
      <c r="B61" s="12"/>
      <c r="C61" s="10"/>
      <c r="D61" s="10"/>
      <c r="E61" s="10"/>
      <c r="F61" s="9">
        <v>18842738.701000001</v>
      </c>
      <c r="G61" s="11"/>
      <c r="H61" s="10"/>
      <c r="I61" s="10"/>
      <c r="J61" s="10"/>
      <c r="K61" s="9"/>
      <c r="L61" s="8"/>
      <c r="M61" s="10"/>
      <c r="N61" s="39"/>
      <c r="O61" s="31"/>
      <c r="P61" s="23"/>
    </row>
    <row r="62" spans="1:16" x14ac:dyDescent="0.25">
      <c r="A62" s="12" t="s">
        <v>3</v>
      </c>
      <c r="B62" s="12"/>
      <c r="C62" s="10"/>
      <c r="D62" s="10"/>
      <c r="E62" s="10"/>
      <c r="F62" s="43">
        <v>-9339826.1449999753</v>
      </c>
      <c r="G62" s="11"/>
      <c r="H62" s="10"/>
      <c r="I62" s="10"/>
      <c r="J62" s="10"/>
      <c r="K62" s="9"/>
      <c r="L62" s="8"/>
      <c r="M62" s="10"/>
      <c r="N62" s="39"/>
      <c r="O62" s="31"/>
      <c r="P62" s="23"/>
    </row>
    <row r="63" spans="1:16" x14ac:dyDescent="0.25">
      <c r="A63" s="12" t="s">
        <v>2</v>
      </c>
      <c r="B63" s="26"/>
      <c r="C63" s="27"/>
      <c r="D63" s="27"/>
      <c r="E63" s="27"/>
      <c r="F63" s="44">
        <v>9502912.5560000259</v>
      </c>
      <c r="G63" s="45">
        <v>8.9961334912042768E-3</v>
      </c>
      <c r="H63" s="27"/>
      <c r="I63" s="26"/>
      <c r="J63" s="26"/>
      <c r="K63" s="26"/>
      <c r="L63" s="37"/>
      <c r="M63" s="10"/>
      <c r="N63" s="39"/>
      <c r="O63" s="31"/>
      <c r="P63" s="23"/>
    </row>
    <row r="64" spans="1:16" x14ac:dyDescent="0.25">
      <c r="A64" s="7" t="s">
        <v>1</v>
      </c>
      <c r="B64" s="28"/>
      <c r="C64" s="29"/>
      <c r="D64" s="29"/>
      <c r="E64" s="29"/>
      <c r="F64" s="41">
        <v>1056332986.3092004</v>
      </c>
      <c r="G64" s="42">
        <v>1</v>
      </c>
      <c r="H64" s="29"/>
      <c r="I64" s="30"/>
      <c r="J64" s="30"/>
      <c r="K64" s="7" t="s">
        <v>0</v>
      </c>
      <c r="L64" s="46">
        <f>SUMPRODUCT(L6:L57,F6:F57)/F64</f>
        <v>3.4684926813055985</v>
      </c>
      <c r="M64" s="10"/>
      <c r="N64" s="39"/>
      <c r="O64" s="31"/>
      <c r="P64" s="23"/>
    </row>
    <row r="65" spans="6:16" x14ac:dyDescent="0.25">
      <c r="F65" s="40"/>
      <c r="K65" s="6"/>
      <c r="L65" s="38"/>
      <c r="M65" s="10"/>
      <c r="N65" s="39"/>
      <c r="O65" s="31"/>
      <c r="P65" s="23"/>
    </row>
    <row r="66" spans="6:16" x14ac:dyDescent="0.25">
      <c r="F66" s="5"/>
      <c r="K66" s="3"/>
    </row>
    <row r="67" spans="6:16" x14ac:dyDescent="0.25">
      <c r="F67" s="4"/>
      <c r="K67" s="3"/>
      <c r="L67" s="3"/>
      <c r="N67" s="3"/>
    </row>
    <row r="70" spans="6:16" x14ac:dyDescent="0.25">
      <c r="F70" s="5"/>
    </row>
    <row r="83" spans="2:2" x14ac:dyDescent="0.25">
      <c r="B83" s="25"/>
    </row>
    <row r="84" spans="2:2" x14ac:dyDescent="0.25">
      <c r="B84" s="25"/>
    </row>
    <row r="110" spans="2:2" x14ac:dyDescent="0.25">
      <c r="B110" s="25"/>
    </row>
    <row r="115" spans="2:2" x14ac:dyDescent="0.25">
      <c r="B115" s="25"/>
    </row>
  </sheetData>
  <mergeCells count="2">
    <mergeCell ref="A1:K1"/>
    <mergeCell ref="A2:K2"/>
  </mergeCells>
  <phoneticPr fontId="12" type="noConversion"/>
  <conditionalFormatting sqref="C58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33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33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132</v>
      </c>
      <c r="F2" s="32">
        <v>0.09</v>
      </c>
      <c r="G2" s="33">
        <v>47655</v>
      </c>
      <c r="H2" t="s">
        <v>135</v>
      </c>
      <c r="I2" t="s">
        <v>139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132</v>
      </c>
      <c r="F3" s="32">
        <v>7.0000000000000007E-2</v>
      </c>
      <c r="G3" s="33">
        <v>46933</v>
      </c>
      <c r="H3" t="s">
        <v>135</v>
      </c>
      <c r="I3" t="s">
        <v>140</v>
      </c>
    </row>
    <row r="4" spans="1:9" x14ac:dyDescent="0.25">
      <c r="A4" t="s">
        <v>39</v>
      </c>
      <c r="B4" t="s">
        <v>124</v>
      </c>
      <c r="C4" t="s">
        <v>62</v>
      </c>
      <c r="D4" t="s">
        <v>146</v>
      </c>
      <c r="E4" t="s">
        <v>132</v>
      </c>
      <c r="F4" s="32">
        <v>9.7500000000000003E-2</v>
      </c>
      <c r="G4" s="33">
        <v>48127</v>
      </c>
      <c r="H4" t="s">
        <v>135</v>
      </c>
      <c r="I4" t="s">
        <v>140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132</v>
      </c>
      <c r="F5" s="32">
        <v>6.2E-2</v>
      </c>
      <c r="G5" s="33">
        <v>48603</v>
      </c>
      <c r="H5" t="s">
        <v>135</v>
      </c>
      <c r="I5" t="s">
        <v>140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132</v>
      </c>
      <c r="F6" s="32">
        <v>8.5000000000000006E-2</v>
      </c>
      <c r="G6" s="33">
        <v>52072</v>
      </c>
      <c r="H6" t="s">
        <v>135</v>
      </c>
      <c r="I6" t="s">
        <v>140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132</v>
      </c>
      <c r="F7" s="32">
        <v>9.5000000000000001E-2</v>
      </c>
      <c r="G7" s="33">
        <v>48442</v>
      </c>
      <c r="H7" t="s">
        <v>135</v>
      </c>
      <c r="I7" t="s">
        <v>140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132</v>
      </c>
      <c r="F8" s="32">
        <v>0.08</v>
      </c>
      <c r="G8" s="33">
        <v>51804</v>
      </c>
      <c r="H8" t="s">
        <v>135</v>
      </c>
      <c r="I8" t="s">
        <v>140</v>
      </c>
    </row>
    <row r="9" spans="1:9" x14ac:dyDescent="0.25">
      <c r="A9" t="s">
        <v>128</v>
      </c>
      <c r="B9" t="s">
        <v>125</v>
      </c>
      <c r="C9" t="s">
        <v>62</v>
      </c>
      <c r="D9" t="s">
        <v>24</v>
      </c>
      <c r="E9" t="s">
        <v>132</v>
      </c>
      <c r="F9" s="32">
        <v>9.5000000000000001E-2</v>
      </c>
      <c r="G9" s="33">
        <v>51312</v>
      </c>
      <c r="H9" t="s">
        <v>135</v>
      </c>
      <c r="I9" t="s">
        <v>140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132</v>
      </c>
      <c r="F10" s="32">
        <v>0.1</v>
      </c>
      <c r="G10" s="33">
        <v>49734</v>
      </c>
      <c r="H10" t="s">
        <v>135</v>
      </c>
      <c r="I10" t="s">
        <v>139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132</v>
      </c>
      <c r="F11" s="32">
        <v>7.7499999999999999E-2</v>
      </c>
      <c r="G11" s="33">
        <v>47997</v>
      </c>
      <c r="H11" t="s">
        <v>135</v>
      </c>
      <c r="I11" t="s">
        <v>140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132</v>
      </c>
      <c r="F12" s="32">
        <v>7.7499999999999999E-2</v>
      </c>
      <c r="G12" s="33">
        <v>47997</v>
      </c>
      <c r="H12" t="s">
        <v>135</v>
      </c>
      <c r="I12" t="s">
        <v>140</v>
      </c>
    </row>
    <row r="13" spans="1:9" x14ac:dyDescent="0.25">
      <c r="A13" t="s">
        <v>72</v>
      </c>
      <c r="B13" t="s">
        <v>70</v>
      </c>
      <c r="C13" t="s">
        <v>71</v>
      </c>
      <c r="D13" t="s">
        <v>147</v>
      </c>
      <c r="E13" t="s">
        <v>132</v>
      </c>
      <c r="F13" s="32">
        <v>7.0000000000000007E-2</v>
      </c>
      <c r="G13" s="33">
        <v>48380</v>
      </c>
      <c r="H13" t="s">
        <v>135</v>
      </c>
      <c r="I13" t="s">
        <v>140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132</v>
      </c>
      <c r="F14" s="32">
        <v>0.05</v>
      </c>
      <c r="G14" s="33">
        <v>49780</v>
      </c>
      <c r="H14" t="s">
        <v>135</v>
      </c>
      <c r="I14" t="s">
        <v>140</v>
      </c>
    </row>
    <row r="15" spans="1:9" x14ac:dyDescent="0.25">
      <c r="A15" t="s">
        <v>123</v>
      </c>
      <c r="B15" t="s">
        <v>122</v>
      </c>
      <c r="C15" t="s">
        <v>62</v>
      </c>
      <c r="D15" t="s">
        <v>91</v>
      </c>
      <c r="E15" t="s">
        <v>132</v>
      </c>
      <c r="F15" s="32">
        <v>0.1</v>
      </c>
      <c r="G15" s="33">
        <v>50769</v>
      </c>
      <c r="H15" t="s">
        <v>135</v>
      </c>
      <c r="I15" t="s">
        <v>139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132</v>
      </c>
      <c r="F16" s="32">
        <v>0.05</v>
      </c>
      <c r="G16" s="33">
        <v>48414</v>
      </c>
      <c r="H16" t="s">
        <v>135</v>
      </c>
      <c r="I16" t="s">
        <v>140</v>
      </c>
    </row>
    <row r="17" spans="1:9" x14ac:dyDescent="0.25">
      <c r="A17" t="s">
        <v>38</v>
      </c>
      <c r="B17" t="s">
        <v>63</v>
      </c>
      <c r="C17" t="s">
        <v>60</v>
      </c>
      <c r="D17" t="s">
        <v>147</v>
      </c>
      <c r="E17" t="s">
        <v>132</v>
      </c>
      <c r="F17" s="32">
        <v>5.9299999999999999E-2</v>
      </c>
      <c r="G17" s="33">
        <v>51210</v>
      </c>
      <c r="H17" t="s">
        <v>135</v>
      </c>
      <c r="I17" t="s">
        <v>140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132</v>
      </c>
      <c r="F18" s="32">
        <v>9.8500000000000004E-2</v>
      </c>
      <c r="G18" s="33">
        <v>48388</v>
      </c>
      <c r="H18" t="s">
        <v>135</v>
      </c>
      <c r="I18" t="s">
        <v>140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132</v>
      </c>
      <c r="F19" s="32">
        <v>0.09</v>
      </c>
      <c r="G19" s="33">
        <v>46629</v>
      </c>
      <c r="H19" t="s">
        <v>135</v>
      </c>
      <c r="I19" t="s">
        <v>140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132</v>
      </c>
      <c r="F20" s="32">
        <v>8.5000000000000006E-2</v>
      </c>
      <c r="G20" s="33">
        <v>46576</v>
      </c>
      <c r="H20" t="s">
        <v>135</v>
      </c>
      <c r="I20" t="s">
        <v>140</v>
      </c>
    </row>
    <row r="21" spans="1:9" x14ac:dyDescent="0.25">
      <c r="A21" t="s">
        <v>130</v>
      </c>
      <c r="B21" t="s">
        <v>127</v>
      </c>
      <c r="C21" t="s">
        <v>62</v>
      </c>
      <c r="D21" t="s">
        <v>24</v>
      </c>
      <c r="E21" t="s">
        <v>132</v>
      </c>
      <c r="F21" s="32">
        <v>9.5000000000000001E-2</v>
      </c>
      <c r="G21" s="33">
        <v>51312</v>
      </c>
      <c r="H21" t="s">
        <v>135</v>
      </c>
      <c r="I21" t="s">
        <v>139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132</v>
      </c>
      <c r="F22" s="32">
        <v>5.9426E-2</v>
      </c>
      <c r="G22" s="33">
        <v>46068</v>
      </c>
      <c r="H22" t="s">
        <v>135</v>
      </c>
      <c r="I22" t="s">
        <v>140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132</v>
      </c>
      <c r="F23" s="32">
        <v>0.12</v>
      </c>
      <c r="G23" s="33">
        <v>46251</v>
      </c>
      <c r="H23" t="s">
        <v>135</v>
      </c>
      <c r="I23" t="s">
        <v>140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132</v>
      </c>
      <c r="F24" s="32">
        <v>9.1700000000000004E-2</v>
      </c>
      <c r="G24" s="33">
        <v>49856</v>
      </c>
      <c r="H24" t="s">
        <v>135</v>
      </c>
      <c r="I24" t="s">
        <v>140</v>
      </c>
    </row>
    <row r="25" spans="1:9" x14ac:dyDescent="0.25">
      <c r="A25" t="s">
        <v>27</v>
      </c>
      <c r="B25" t="s">
        <v>78</v>
      </c>
      <c r="C25" t="s">
        <v>71</v>
      </c>
      <c r="D25" t="s">
        <v>147</v>
      </c>
      <c r="E25" t="s">
        <v>132</v>
      </c>
      <c r="F25" s="32">
        <v>5.2499999999999998E-2</v>
      </c>
      <c r="G25" s="33">
        <v>48113</v>
      </c>
      <c r="H25" t="s">
        <v>135</v>
      </c>
      <c r="I25" t="s">
        <v>140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132</v>
      </c>
      <c r="F26" s="32">
        <v>0.09</v>
      </c>
      <c r="G26" s="33">
        <v>46294</v>
      </c>
      <c r="H26" t="s">
        <v>135</v>
      </c>
      <c r="I26" t="s">
        <v>140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132</v>
      </c>
      <c r="F27" s="32">
        <v>5.0599999999999999E-2</v>
      </c>
      <c r="G27" s="33">
        <v>49293</v>
      </c>
      <c r="H27" t="s">
        <v>135</v>
      </c>
      <c r="I27" t="s">
        <v>140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132</v>
      </c>
      <c r="F28" s="32">
        <v>7.85E-2</v>
      </c>
      <c r="G28" s="33">
        <v>45988</v>
      </c>
      <c r="H28" t="s">
        <v>135</v>
      </c>
      <c r="I28" t="s">
        <v>140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132</v>
      </c>
      <c r="F29" s="32">
        <v>7.85E-2</v>
      </c>
      <c r="G29" s="33">
        <v>45988</v>
      </c>
      <c r="H29" t="s">
        <v>135</v>
      </c>
      <c r="I29" t="s">
        <v>140</v>
      </c>
    </row>
    <row r="30" spans="1:9" x14ac:dyDescent="0.25">
      <c r="A30" t="s">
        <v>105</v>
      </c>
      <c r="B30" t="s">
        <v>104</v>
      </c>
      <c r="C30" t="s">
        <v>62</v>
      </c>
      <c r="D30" t="s">
        <v>147</v>
      </c>
      <c r="E30" t="s">
        <v>132</v>
      </c>
      <c r="F30" s="32">
        <v>6.5000000000000002E-2</v>
      </c>
      <c r="G30" s="33">
        <v>48199</v>
      </c>
      <c r="H30" t="s">
        <v>135</v>
      </c>
      <c r="I30" t="s">
        <v>140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132</v>
      </c>
      <c r="F31" s="32">
        <v>5.5E-2</v>
      </c>
      <c r="G31" s="33">
        <v>49558</v>
      </c>
      <c r="H31" t="s">
        <v>135</v>
      </c>
      <c r="I31" t="s">
        <v>140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132</v>
      </c>
      <c r="F32" s="32">
        <v>0.09</v>
      </c>
      <c r="G32" s="33" t="s">
        <v>113</v>
      </c>
      <c r="H32" t="s">
        <v>135</v>
      </c>
      <c r="I32" t="s">
        <v>140</v>
      </c>
    </row>
    <row r="33" spans="1:9" x14ac:dyDescent="0.25">
      <c r="A33" t="s">
        <v>18</v>
      </c>
      <c r="B33" t="s">
        <v>87</v>
      </c>
      <c r="C33" t="s">
        <v>62</v>
      </c>
      <c r="D33" t="s">
        <v>147</v>
      </c>
      <c r="E33" t="s">
        <v>132</v>
      </c>
      <c r="F33" s="32">
        <v>0.06</v>
      </c>
      <c r="G33" s="33">
        <v>49334</v>
      </c>
      <c r="H33" t="s">
        <v>135</v>
      </c>
      <c r="I33" t="s">
        <v>140</v>
      </c>
    </row>
    <row r="34" spans="1:9" x14ac:dyDescent="0.25">
      <c r="A34" t="s">
        <v>17</v>
      </c>
      <c r="B34" t="s">
        <v>88</v>
      </c>
      <c r="C34" t="s">
        <v>62</v>
      </c>
      <c r="D34" t="s">
        <v>147</v>
      </c>
      <c r="E34" t="s">
        <v>132</v>
      </c>
      <c r="F34" s="32">
        <v>0.06</v>
      </c>
      <c r="G34" s="33">
        <v>49334</v>
      </c>
      <c r="H34" t="s">
        <v>135</v>
      </c>
      <c r="I34" t="s">
        <v>140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132</v>
      </c>
      <c r="F35" s="32">
        <v>0.09</v>
      </c>
      <c r="G35" s="33">
        <v>49751</v>
      </c>
      <c r="H35" t="s">
        <v>135</v>
      </c>
      <c r="I35" t="s">
        <v>140</v>
      </c>
    </row>
    <row r="36" spans="1:9" x14ac:dyDescent="0.25">
      <c r="A36" t="s">
        <v>14</v>
      </c>
      <c r="B36" t="s">
        <v>92</v>
      </c>
      <c r="C36" t="s">
        <v>60</v>
      </c>
      <c r="D36" t="s">
        <v>147</v>
      </c>
      <c r="E36" t="s">
        <v>132</v>
      </c>
      <c r="F36" s="32">
        <v>8.2000000000000003E-2</v>
      </c>
      <c r="G36" s="33">
        <v>48841</v>
      </c>
      <c r="H36" t="s">
        <v>135</v>
      </c>
      <c r="I36" t="s">
        <v>140</v>
      </c>
    </row>
    <row r="37" spans="1:9" x14ac:dyDescent="0.25">
      <c r="A37" t="s">
        <v>8</v>
      </c>
      <c r="B37" t="s">
        <v>97</v>
      </c>
      <c r="C37" t="s">
        <v>60</v>
      </c>
      <c r="D37" t="s">
        <v>147</v>
      </c>
      <c r="E37" t="s">
        <v>132</v>
      </c>
      <c r="F37" s="32">
        <v>8.2000000000000003E-2</v>
      </c>
      <c r="G37" s="33">
        <v>48841</v>
      </c>
      <c r="H37" t="s">
        <v>135</v>
      </c>
      <c r="I37" t="s">
        <v>140</v>
      </c>
    </row>
    <row r="38" spans="1:9" x14ac:dyDescent="0.25">
      <c r="A38" t="s">
        <v>137</v>
      </c>
      <c r="B38" t="s">
        <v>136</v>
      </c>
      <c r="C38" t="s">
        <v>62</v>
      </c>
      <c r="D38" t="s">
        <v>91</v>
      </c>
      <c r="E38" t="s">
        <v>132</v>
      </c>
      <c r="F38" s="32">
        <v>8.9200000000000002E-2</v>
      </c>
      <c r="G38" s="33">
        <v>50283</v>
      </c>
      <c r="H38" t="s">
        <v>135</v>
      </c>
      <c r="I38" t="s">
        <v>140</v>
      </c>
    </row>
    <row r="39" spans="1:9" x14ac:dyDescent="0.25">
      <c r="A39" t="s">
        <v>15</v>
      </c>
      <c r="B39" t="s">
        <v>89</v>
      </c>
      <c r="C39" t="s">
        <v>65</v>
      </c>
      <c r="D39" t="s">
        <v>147</v>
      </c>
      <c r="E39" t="s">
        <v>132</v>
      </c>
      <c r="F39" s="32">
        <v>5.7500000000000002E-2</v>
      </c>
      <c r="G39" s="33">
        <v>49439</v>
      </c>
      <c r="H39" t="s">
        <v>135</v>
      </c>
      <c r="I39" t="s">
        <v>140</v>
      </c>
    </row>
    <row r="40" spans="1:9" x14ac:dyDescent="0.25">
      <c r="A40" t="s">
        <v>16</v>
      </c>
      <c r="B40" t="s">
        <v>90</v>
      </c>
      <c r="C40" t="s">
        <v>60</v>
      </c>
      <c r="D40" t="s">
        <v>148</v>
      </c>
      <c r="E40" t="s">
        <v>133</v>
      </c>
      <c r="F40" s="32">
        <v>7.0000000000000007E-2</v>
      </c>
      <c r="G40" s="33">
        <v>47918</v>
      </c>
      <c r="H40" t="s">
        <v>135</v>
      </c>
      <c r="I40" t="s">
        <v>140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132</v>
      </c>
      <c r="F41" s="32">
        <v>9.5000000000000001E-2</v>
      </c>
      <c r="G41" s="33">
        <v>46483</v>
      </c>
      <c r="H41" t="s">
        <v>135</v>
      </c>
      <c r="I41" t="s">
        <v>140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132</v>
      </c>
      <c r="F42" s="32">
        <v>0.1</v>
      </c>
      <c r="G42" s="33">
        <v>45806</v>
      </c>
      <c r="H42" t="s">
        <v>135</v>
      </c>
      <c r="I42" t="s">
        <v>140</v>
      </c>
    </row>
    <row r="43" spans="1:9" x14ac:dyDescent="0.25">
      <c r="A43" t="s">
        <v>129</v>
      </c>
      <c r="B43" t="s">
        <v>126</v>
      </c>
      <c r="C43" t="s">
        <v>76</v>
      </c>
      <c r="D43" t="s">
        <v>7</v>
      </c>
      <c r="E43" t="s">
        <v>132</v>
      </c>
      <c r="F43" s="32">
        <v>0.1</v>
      </c>
      <c r="G43" s="33">
        <v>47786</v>
      </c>
      <c r="H43" t="s">
        <v>135</v>
      </c>
      <c r="I43" t="s">
        <v>139</v>
      </c>
    </row>
    <row r="44" spans="1:9" x14ac:dyDescent="0.25">
      <c r="A44" t="s">
        <v>144</v>
      </c>
      <c r="B44" t="s">
        <v>141</v>
      </c>
      <c r="C44" t="s">
        <v>65</v>
      </c>
      <c r="D44" t="s">
        <v>7</v>
      </c>
      <c r="E44" t="s">
        <v>132</v>
      </c>
      <c r="F44" s="32">
        <v>8.5000000000000006E-2</v>
      </c>
      <c r="G44" s="33">
        <v>52072</v>
      </c>
      <c r="H44" t="s">
        <v>135</v>
      </c>
      <c r="I44" t="s">
        <v>140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132</v>
      </c>
      <c r="F45" s="32">
        <v>8.5000000000000006E-2</v>
      </c>
      <c r="G45" s="33">
        <v>45897</v>
      </c>
      <c r="H45" t="s">
        <v>135</v>
      </c>
      <c r="I45" t="s">
        <v>140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132</v>
      </c>
      <c r="F46" s="32">
        <v>8.5000000000000006E-2</v>
      </c>
      <c r="G46" s="33">
        <v>45897</v>
      </c>
      <c r="H46" t="s">
        <v>135</v>
      </c>
      <c r="I46" t="s">
        <v>140</v>
      </c>
    </row>
    <row r="47" spans="1:9" x14ac:dyDescent="0.25">
      <c r="A47" t="s">
        <v>10</v>
      </c>
      <c r="B47" t="s">
        <v>94</v>
      </c>
      <c r="C47" t="s">
        <v>95</v>
      </c>
      <c r="D47" t="s">
        <v>147</v>
      </c>
      <c r="E47" t="s">
        <v>132</v>
      </c>
      <c r="F47" s="32">
        <v>0.05</v>
      </c>
      <c r="G47" s="33">
        <v>49500</v>
      </c>
      <c r="H47" t="s">
        <v>135</v>
      </c>
      <c r="I47" t="s">
        <v>140</v>
      </c>
    </row>
    <row r="48" spans="1:9" x14ac:dyDescent="0.25">
      <c r="A48" t="s">
        <v>110</v>
      </c>
      <c r="B48" t="s">
        <v>142</v>
      </c>
      <c r="C48" t="s">
        <v>65</v>
      </c>
      <c r="D48" t="s">
        <v>7</v>
      </c>
      <c r="E48" t="s">
        <v>132</v>
      </c>
      <c r="F48" s="32">
        <v>0.09</v>
      </c>
      <c r="G48" s="33">
        <v>45996</v>
      </c>
      <c r="H48" t="s">
        <v>135</v>
      </c>
      <c r="I48" t="s">
        <v>140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132</v>
      </c>
      <c r="F49" s="32">
        <v>8.5000000000000006E-2</v>
      </c>
      <c r="G49" s="33">
        <v>45960</v>
      </c>
      <c r="H49" t="s">
        <v>135</v>
      </c>
      <c r="I49" t="s">
        <v>140</v>
      </c>
    </row>
    <row r="50" spans="1:9" x14ac:dyDescent="0.25">
      <c r="A50" t="s">
        <v>145</v>
      </c>
      <c r="B50" t="s">
        <v>143</v>
      </c>
      <c r="C50" t="s">
        <v>65</v>
      </c>
      <c r="D50" t="s">
        <v>7</v>
      </c>
      <c r="E50" t="s">
        <v>132</v>
      </c>
      <c r="F50" s="32">
        <v>0.09</v>
      </c>
      <c r="G50" s="33">
        <v>45996</v>
      </c>
      <c r="H50" t="s">
        <v>135</v>
      </c>
      <c r="I50" t="s">
        <v>140</v>
      </c>
    </row>
    <row r="51" spans="1:9" x14ac:dyDescent="0.25">
      <c r="A51" t="s">
        <v>134</v>
      </c>
      <c r="B51" t="s">
        <v>131</v>
      </c>
      <c r="C51" t="s">
        <v>65</v>
      </c>
      <c r="D51" t="s">
        <v>7</v>
      </c>
      <c r="E51" t="s">
        <v>132</v>
      </c>
      <c r="F51" s="32">
        <v>0.09</v>
      </c>
      <c r="G51" s="33">
        <v>45874</v>
      </c>
      <c r="H51" t="s">
        <v>135</v>
      </c>
      <c r="I51" t="s">
        <v>139</v>
      </c>
    </row>
    <row r="52" spans="1:9" x14ac:dyDescent="0.25">
      <c r="A52" t="s">
        <v>149</v>
      </c>
      <c r="B52" t="s">
        <v>150</v>
      </c>
      <c r="C52" t="s">
        <v>65</v>
      </c>
      <c r="D52" t="s">
        <v>7</v>
      </c>
      <c r="E52" t="s">
        <v>132</v>
      </c>
      <c r="F52" s="32">
        <v>0.09</v>
      </c>
      <c r="G52" s="33">
        <v>45874</v>
      </c>
      <c r="H52" t="s">
        <v>135</v>
      </c>
      <c r="I52" t="s">
        <v>140</v>
      </c>
    </row>
    <row r="53" spans="1:9" x14ac:dyDescent="0.25">
      <c r="A53" t="s">
        <v>153</v>
      </c>
      <c r="B53" t="s">
        <v>154</v>
      </c>
      <c r="C53" t="s">
        <v>62</v>
      </c>
      <c r="D53" t="s">
        <v>155</v>
      </c>
      <c r="E53" t="s">
        <v>132</v>
      </c>
      <c r="F53" s="32">
        <v>6.1017000000000002E-2</v>
      </c>
      <c r="G53" s="33">
        <v>50024</v>
      </c>
      <c r="H53" t="s">
        <v>157</v>
      </c>
      <c r="I53" t="s">
        <v>156</v>
      </c>
    </row>
    <row r="54" spans="1:9" x14ac:dyDescent="0.25">
      <c r="A54" t="s">
        <v>159</v>
      </c>
      <c r="B54" t="s">
        <v>160</v>
      </c>
      <c r="C54" t="s">
        <v>60</v>
      </c>
      <c r="D54" t="s">
        <v>7</v>
      </c>
      <c r="E54" t="s">
        <v>161</v>
      </c>
      <c r="F54" s="32">
        <v>0.1007</v>
      </c>
      <c r="G54" s="35">
        <v>47983</v>
      </c>
      <c r="H54" t="s">
        <v>135</v>
      </c>
      <c r="I54" t="s">
        <v>139</v>
      </c>
    </row>
    <row r="55" spans="1:9" x14ac:dyDescent="0.25">
      <c r="F55" s="32"/>
      <c r="G55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2A658-29D8-46CC-A5C8-F76760643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2026-02-09T21:13:33Z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