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alorainvest-my.sharepoint.com/personal/bruno_oliveira_valorainvest_com_br/Documents/Área de Trabalho/Fundos Valora/Fundamentos/"/>
    </mc:Choice>
  </mc:AlternateContent>
  <xr:revisionPtr revIDLastSave="2" documentId="8_{7B53B33C-ED02-4C18-83F0-B88DC8845BC0}" xr6:coauthVersionLast="47" xr6:coauthVersionMax="47" xr10:uidLastSave="{F60339FF-F14E-4E6D-A08E-0BE77FFE024E}"/>
  <bookViews>
    <workbookView xWindow="-28920" yWindow="-120" windowWidth="29040" windowHeight="15840" xr2:uid="{468758E2-3C6B-4BB3-8A93-301586E41774}"/>
  </bookViews>
  <sheets>
    <sheet name="VGIP" sheetId="2" r:id="rId1"/>
    <sheet name="Cadastro" sheetId="3" state="hidden" r:id="rId2"/>
  </sheets>
  <externalReferences>
    <externalReference r:id="rId3"/>
  </externalReferences>
  <definedNames>
    <definedName name="_xlnm._FilterDatabase" localSheetId="0" hidden="1">VGIP!$A$5:$Q$5</definedName>
    <definedName name="_Order1" hidden="1">255</definedName>
    <definedName name="_Order2" hidden="1">255</definedName>
    <definedName name="_Sort" hidden="1">#REF!</definedName>
    <definedName name="ACwvu.PLANILHA2." hidden="1">#REF!</definedName>
    <definedName name="CARLA" hidden="1">#REF!</definedName>
    <definedName name="feriado">[1]Feriados!$A$2:$A$937</definedName>
    <definedName name="KKKKKK" hidden="1">#REF!</definedName>
    <definedName name="_xlnm.Print_Area" localSheetId="0">VGIP!$A$1:$P$56</definedName>
    <definedName name="SAPBEXrevision" hidden="1">3</definedName>
    <definedName name="SAPBEXsysID" hidden="1">"BWP"</definedName>
    <definedName name="SAPBEXwbID" hidden="1">"3YCL4H48RYJFT7YX3JIK2Z7D2"</definedName>
    <definedName name="Swvu.PLANILHA2.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2" i="2" l="1"/>
  <c r="F55" i="2" l="1"/>
  <c r="F56" i="2" l="1"/>
  <c r="G55" i="2" l="1"/>
  <c r="K56" i="2"/>
  <c r="G56" i="2"/>
  <c r="G52" i="2"/>
</calcChain>
</file>

<file path=xl/sharedStrings.xml><?xml version="1.0" encoding="utf-8"?>
<sst xmlns="http://schemas.openxmlformats.org/spreadsheetml/2006/main" count="764" uniqueCount="186">
  <si>
    <t>Duration Médio:</t>
  </si>
  <si>
    <t>Patrimônio Líquido</t>
  </si>
  <si>
    <t>Caixa Líquido</t>
  </si>
  <si>
    <t>Rendimentos à Distribuir e Provisões</t>
  </si>
  <si>
    <t>Caixa Bruto</t>
  </si>
  <si>
    <t>Total de CRIs</t>
  </si>
  <si>
    <t>na</t>
  </si>
  <si>
    <t>Residencial</t>
  </si>
  <si>
    <t>21I0855623</t>
  </si>
  <si>
    <t>AA Fitch</t>
  </si>
  <si>
    <t>20G0703083</t>
  </si>
  <si>
    <t>22D0634282</t>
  </si>
  <si>
    <t>20J0763944</t>
  </si>
  <si>
    <t>20E0945619</t>
  </si>
  <si>
    <t>21I0855537</t>
  </si>
  <si>
    <t>20E0031084</t>
  </si>
  <si>
    <t>19L0932719</t>
  </si>
  <si>
    <t>20A0978038</t>
  </si>
  <si>
    <t>20A0977906</t>
  </si>
  <si>
    <t>21K0019326</t>
  </si>
  <si>
    <t>20I0747905</t>
  </si>
  <si>
    <t>21C0640785</t>
  </si>
  <si>
    <t>20H0164148</t>
  </si>
  <si>
    <t>20H0164142</t>
  </si>
  <si>
    <t>Shopping</t>
  </si>
  <si>
    <t>19L0928585</t>
  </si>
  <si>
    <t>21B0544455</t>
  </si>
  <si>
    <t>21I0682823</t>
  </si>
  <si>
    <t>20I0777292</t>
  </si>
  <si>
    <t>20L0870667</t>
  </si>
  <si>
    <t>AA S&amp;P</t>
  </si>
  <si>
    <t>20G0800227</t>
  </si>
  <si>
    <t>Escritório</t>
  </si>
  <si>
    <t>21D0456641</t>
  </si>
  <si>
    <t>21E0611378</t>
  </si>
  <si>
    <t>21E0611276</t>
  </si>
  <si>
    <t>20L0710832</t>
  </si>
  <si>
    <t>20L0710506</t>
  </si>
  <si>
    <t>21J0043571</t>
  </si>
  <si>
    <t>21J0705142</t>
  </si>
  <si>
    <t>21A0859622</t>
  </si>
  <si>
    <t>21G0568394</t>
  </si>
  <si>
    <t>Emissão (400/476)</t>
  </si>
  <si>
    <t>Participação Consolidada VGI</t>
  </si>
  <si>
    <t>LTV</t>
  </si>
  <si>
    <t>Pagamento</t>
  </si>
  <si>
    <t>Duration (anos)</t>
  </si>
  <si>
    <t>Vencimento</t>
  </si>
  <si>
    <t>Coupon</t>
  </si>
  <si>
    <t>Indexador</t>
  </si>
  <si>
    <t>% PL</t>
  </si>
  <si>
    <t>Valor (R$)</t>
  </si>
  <si>
    <t>Rating Independente</t>
  </si>
  <si>
    <t>Segmento</t>
  </si>
  <si>
    <t>Código Ativo</t>
  </si>
  <si>
    <t>Emissor</t>
  </si>
  <si>
    <t>Ativo</t>
  </si>
  <si>
    <t>CNPJ: 34.197.811/0001-46</t>
  </si>
  <si>
    <t>VALORA CRI ÍNDICE DE PREÇO FUNDO DE INVESTIMENTO IMOBILIÁRIO – FII (B3:VGIP11)</t>
  </si>
  <si>
    <t>CRI Tecnisa 397S</t>
  </si>
  <si>
    <t>True Sec</t>
  </si>
  <si>
    <t>CRI Raposo Shopping</t>
  </si>
  <si>
    <t>Opea Sec</t>
  </si>
  <si>
    <t>CRI GTLG</t>
  </si>
  <si>
    <t>CRI Gafisa 27S</t>
  </si>
  <si>
    <t>Província</t>
  </si>
  <si>
    <t>CRI Gafisa 28S</t>
  </si>
  <si>
    <t>Reit</t>
  </si>
  <si>
    <t>CRI Fashion Mall 339S</t>
  </si>
  <si>
    <t>CRI Fashion Mall 340S</t>
  </si>
  <si>
    <t>CRI GJA</t>
  </si>
  <si>
    <t>Virgo Sec</t>
  </si>
  <si>
    <t>22F0009410</t>
  </si>
  <si>
    <t>CRI Villa XP</t>
  </si>
  <si>
    <t>CRI General Shopping</t>
  </si>
  <si>
    <t>CRI Manhattan 196S</t>
  </si>
  <si>
    <t xml:space="preserve">Habitasec </t>
  </si>
  <si>
    <t>CRI Helbor 113S</t>
  </si>
  <si>
    <t>CRI HGLG Eletrolux</t>
  </si>
  <si>
    <t>CRI SGGC</t>
  </si>
  <si>
    <t>22F1036083</t>
  </si>
  <si>
    <t>CRI Tecnisa 175S</t>
  </si>
  <si>
    <t>CRI Planta 47S</t>
  </si>
  <si>
    <t>CRI AR Terrenos</t>
  </si>
  <si>
    <t>CRI São Gonçalo</t>
  </si>
  <si>
    <t>CRI Francisco Leitão 14S</t>
  </si>
  <si>
    <t>CRI Francisco Leitão 15S</t>
  </si>
  <si>
    <t>CRI JSL Ribeira 261S</t>
  </si>
  <si>
    <t>CRI JSL Ribeira 268S</t>
  </si>
  <si>
    <t>CRI GPA 79S</t>
  </si>
  <si>
    <t>CRI SER Educacional 284S</t>
  </si>
  <si>
    <t>Infraestrutura</t>
  </si>
  <si>
    <t>CRI Rede Duque 443S</t>
  </si>
  <si>
    <t>CRI PG Rodrigues Alves</t>
  </si>
  <si>
    <t>CRI GPA 83S</t>
  </si>
  <si>
    <t>Bari Sec</t>
  </si>
  <si>
    <t>CRI AL Cambuí</t>
  </si>
  <si>
    <t>CRI Rede Duque 444S</t>
  </si>
  <si>
    <t>CRI Tenda</t>
  </si>
  <si>
    <t>22F1013710</t>
  </si>
  <si>
    <t>CRI Carinás II</t>
  </si>
  <si>
    <t>22H1140550</t>
  </si>
  <si>
    <t>CRI Cemara</t>
  </si>
  <si>
    <t>22H1582777</t>
  </si>
  <si>
    <t>CRI Makro</t>
  </si>
  <si>
    <t>21L0666509</t>
  </si>
  <si>
    <t>CRI Planta II</t>
  </si>
  <si>
    <t>22G1110109</t>
  </si>
  <si>
    <t>CRI Axis</t>
  </si>
  <si>
    <t>22I1515298</t>
  </si>
  <si>
    <t>22J0347078</t>
  </si>
  <si>
    <t>CRI Choice</t>
  </si>
  <si>
    <t>22F1106105</t>
  </si>
  <si>
    <t>05/08/2025</t>
  </si>
  <si>
    <t>A+ Fitch</t>
  </si>
  <si>
    <t>AAA Fitch</t>
  </si>
  <si>
    <t>CRI CashMe 31E Sênior</t>
  </si>
  <si>
    <t>CRI TMX</t>
  </si>
  <si>
    <t>CRI Socicam Chapecó</t>
  </si>
  <si>
    <t>CRI HUB Pinheiros</t>
  </si>
  <si>
    <t>23F2408637</t>
  </si>
  <si>
    <t>23F2369786</t>
  </si>
  <si>
    <t/>
  </si>
  <si>
    <t>CRI Athon Energia 191E</t>
  </si>
  <si>
    <t>23I1512147</t>
  </si>
  <si>
    <t>CRI Mabu 402S</t>
  </si>
  <si>
    <t>CRI Matarazzo 451S</t>
  </si>
  <si>
    <t>CRI Ditolvo 37E</t>
  </si>
  <si>
    <t>CRI Matarazzo 545S</t>
  </si>
  <si>
    <t>22C0509668</t>
  </si>
  <si>
    <t>23K1512153</t>
  </si>
  <si>
    <t>23J2162618</t>
  </si>
  <si>
    <t>CRI Dot 2S</t>
  </si>
  <si>
    <t>IPCA +</t>
  </si>
  <si>
    <t>IGPM +</t>
  </si>
  <si>
    <t>23L1538152</t>
  </si>
  <si>
    <t>mensal</t>
  </si>
  <si>
    <t>CRI Sanema</t>
  </si>
  <si>
    <t>22G0701494</t>
  </si>
  <si>
    <t>31/08/2037</t>
  </si>
  <si>
    <t>ICVM 160</t>
  </si>
  <si>
    <t>ICVM 476</t>
  </si>
  <si>
    <t>CRI PLANTA II 13E</t>
  </si>
  <si>
    <t>CRI RV Ipiranga 2</t>
  </si>
  <si>
    <t>CRI Square Bertioga</t>
  </si>
  <si>
    <t>22G1110098</t>
  </si>
  <si>
    <t>22J0019767</t>
  </si>
  <si>
    <t>Hotel</t>
  </si>
  <si>
    <t>Logística</t>
  </si>
  <si>
    <t>Educação</t>
  </si>
  <si>
    <t>22F1105839</t>
  </si>
  <si>
    <t>CRI Dot</t>
  </si>
  <si>
    <t>Pulverizado</t>
  </si>
  <si>
    <t>BTS</t>
  </si>
  <si>
    <t>21K0001807</t>
  </si>
  <si>
    <t>CRI Rede D'Or 397S</t>
  </si>
  <si>
    <t>Hospital</t>
  </si>
  <si>
    <t>ICVM 400</t>
  </si>
  <si>
    <t>semestral</t>
  </si>
  <si>
    <t>CRI Planta II 13E</t>
  </si>
  <si>
    <t>BBB+ S&amp;P</t>
  </si>
  <si>
    <t>23L1605236</t>
  </si>
  <si>
    <t>MRV Flex 1S</t>
  </si>
  <si>
    <t>IPCA</t>
  </si>
  <si>
    <t>CRI TJKB 2S</t>
  </si>
  <si>
    <t>CRI MRV Flex 1S</t>
  </si>
  <si>
    <t>24I1475522</t>
  </si>
  <si>
    <t>CRI VFDL</t>
  </si>
  <si>
    <t>25B2167192</t>
  </si>
  <si>
    <t>CRI Blue 23E</t>
  </si>
  <si>
    <t>Travessia</t>
  </si>
  <si>
    <t>22J0978144</t>
  </si>
  <si>
    <t>Cupom</t>
  </si>
  <si>
    <t>CRI Realiza</t>
  </si>
  <si>
    <t>Habitasec</t>
  </si>
  <si>
    <t>25C5641737</t>
  </si>
  <si>
    <t>AA- S&amp;P</t>
  </si>
  <si>
    <t>CRI JSTX</t>
  </si>
  <si>
    <t>24A1828538</t>
  </si>
  <si>
    <t>CRI Scala Datacenter 2S</t>
  </si>
  <si>
    <t>25G0686794</t>
  </si>
  <si>
    <t>CRI São Gonçalo 179E</t>
  </si>
  <si>
    <t>Virgo</t>
  </si>
  <si>
    <t>24G1972260</t>
  </si>
  <si>
    <t>NA S&amp;P</t>
  </si>
  <si>
    <t>NA 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</si>
</sst>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&quot;-&quot;??_);_(@_)"/>
    <numFmt numFmtId="165" formatCode="0.0000000"/>
    <numFmt numFmtId="166" formatCode="0.0%"/>
    <numFmt numFmtId="167" formatCode="0.0"/>
    <numFmt numFmtId="168" formatCode="#,##0.00;\(#,##0.00\)"/>
    <numFmt numFmtId="169" formatCode="#,##0.0"/>
    <numFmt numFmtId="170" formatCode="0.000"/>
  </numFmts>
  <fonts count="15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</font>
    <font>
      <sz val="8"/>
      <color rgb="FF404040"/>
      <name val="Calibri"/>
      <family val="2"/>
    </font>
    <font>
      <sz val="8"/>
      <color rgb="FF000000"/>
      <name val="Calibri"/>
      <family val="2"/>
    </font>
    <font>
      <b/>
      <sz val="8"/>
      <color rgb="FF000000"/>
      <name val="Calibri"/>
      <family val="2"/>
    </font>
    <font>
      <b/>
      <sz val="8"/>
      <color rgb="FF00435D"/>
      <name val="Calibri"/>
      <family val="2"/>
    </font>
    <font>
      <sz val="8"/>
      <color theme="1" tint="0.249977111117893"/>
      <name val="Calibri"/>
      <family val="2"/>
    </font>
    <font>
      <sz val="9"/>
      <name val="Arial"/>
      <family val="2"/>
    </font>
    <font>
      <b/>
      <sz val="9"/>
      <color rgb="FF002060"/>
      <name val="Calibri"/>
      <family val="2"/>
    </font>
    <font>
      <sz val="8"/>
      <color rgb="FF404040"/>
      <name val="Calibri"/>
      <family val="2"/>
    </font>
    <font>
      <sz val="8"/>
      <name val="Arial"/>
      <family val="2"/>
    </font>
    <font>
      <sz val="8"/>
      <color rgb="FF404040"/>
      <name val="Arial Narrow"/>
      <family val="2"/>
    </font>
    <font>
      <b/>
      <sz val="8"/>
      <color rgb="FF00435D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/>
      <top style="thin">
        <color rgb="FFBFBFBF"/>
      </top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</borders>
  <cellStyleXfs count="6">
    <xf numFmtId="0" fontId="0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9" fillId="0" borderId="0"/>
    <xf numFmtId="0" fontId="1" fillId="0" borderId="0"/>
  </cellStyleXfs>
  <cellXfs count="56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 wrapText="1" readingOrder="1"/>
    </xf>
    <xf numFmtId="164" fontId="3" fillId="0" borderId="0" xfId="1" applyFont="1" applyFill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4" fontId="4" fillId="0" borderId="0" xfId="0" applyNumberFormat="1" applyFont="1" applyAlignment="1">
      <alignment vertical="center" wrapText="1" readingOrder="1"/>
    </xf>
    <xf numFmtId="0" fontId="5" fillId="0" borderId="0" xfId="0" applyFont="1" applyAlignment="1">
      <alignment horizontal="left" vertical="center" wrapText="1" readingOrder="1"/>
    </xf>
    <xf numFmtId="0" fontId="7" fillId="0" borderId="1" xfId="0" applyFont="1" applyBorder="1" applyAlignment="1">
      <alignment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5" fillId="0" borderId="2" xfId="0" applyFont="1" applyBorder="1" applyAlignment="1">
      <alignment horizontal="left" vertical="center" wrapText="1" readingOrder="1"/>
    </xf>
    <xf numFmtId="4" fontId="4" fillId="0" borderId="1" xfId="0" applyNumberFormat="1" applyFont="1" applyBorder="1" applyAlignment="1">
      <alignment horizontal="center" vertical="center" wrapText="1" readingOrder="1"/>
    </xf>
    <xf numFmtId="0" fontId="4" fillId="0" borderId="1" xfId="0" applyFont="1" applyBorder="1" applyAlignment="1">
      <alignment horizontal="center" vertical="center" wrapText="1" readingOrder="1"/>
    </xf>
    <xf numFmtId="10" fontId="4" fillId="0" borderId="1" xfId="0" applyNumberFormat="1" applyFont="1" applyBorder="1" applyAlignment="1">
      <alignment horizontal="center" vertical="center" wrapText="1" readingOrder="1"/>
    </xf>
    <xf numFmtId="0" fontId="4" fillId="0" borderId="1" xfId="0" applyFont="1" applyBorder="1" applyAlignment="1">
      <alignment vertical="center" wrapText="1" readingOrder="1"/>
    </xf>
    <xf numFmtId="0" fontId="5" fillId="0" borderId="2" xfId="0" applyFont="1" applyBorder="1" applyAlignment="1">
      <alignment horizontal="center" vertical="center" wrapText="1" readingOrder="1"/>
    </xf>
    <xf numFmtId="0" fontId="5" fillId="0" borderId="2" xfId="0" applyFont="1" applyBorder="1" applyAlignment="1">
      <alignment vertical="center" wrapText="1" readingOrder="1"/>
    </xf>
    <xf numFmtId="10" fontId="8" fillId="0" borderId="0" xfId="2" applyNumberFormat="1" applyFont="1" applyFill="1" applyBorder="1" applyAlignment="1">
      <alignment horizontal="center" vertical="center" wrapText="1"/>
    </xf>
    <xf numFmtId="10" fontId="8" fillId="0" borderId="0" xfId="3" applyNumberFormat="1" applyFont="1" applyFill="1" applyBorder="1" applyAlignment="1">
      <alignment horizontal="center" vertical="center" wrapText="1"/>
    </xf>
    <xf numFmtId="14" fontId="4" fillId="0" borderId="2" xfId="0" applyNumberFormat="1" applyFont="1" applyBorder="1" applyAlignment="1">
      <alignment horizontal="center" vertical="center" wrapText="1" readingOrder="1"/>
    </xf>
    <xf numFmtId="0" fontId="4" fillId="0" borderId="2" xfId="0" applyFont="1" applyBorder="1" applyAlignment="1">
      <alignment horizontal="center" vertical="center" wrapText="1" readingOrder="1"/>
    </xf>
    <xf numFmtId="164" fontId="4" fillId="0" borderId="2" xfId="0" applyNumberFormat="1" applyFont="1" applyBorder="1" applyAlignment="1">
      <alignment horizontal="center" vertical="center" wrapText="1" readingOrder="1"/>
    </xf>
    <xf numFmtId="0" fontId="4" fillId="0" borderId="2" xfId="0" applyFont="1" applyBorder="1" applyAlignment="1">
      <alignment horizontal="left" vertical="center" wrapText="1" readingOrder="1"/>
    </xf>
    <xf numFmtId="0" fontId="4" fillId="0" borderId="1" xfId="0" applyFont="1" applyBorder="1" applyAlignment="1">
      <alignment horizontal="left" vertical="center" wrapText="1" readingOrder="1"/>
    </xf>
    <xf numFmtId="169" fontId="4" fillId="0" borderId="1" xfId="0" applyNumberFormat="1" applyFont="1" applyBorder="1" applyAlignment="1">
      <alignment horizontal="center" vertical="center" wrapText="1" readingOrder="1"/>
    </xf>
    <xf numFmtId="14" fontId="4" fillId="0" borderId="1" xfId="0" applyNumberFormat="1" applyFont="1" applyBorder="1" applyAlignment="1">
      <alignment horizontal="center" vertical="center" wrapText="1" readingOrder="1"/>
    </xf>
    <xf numFmtId="164" fontId="4" fillId="0" borderId="1" xfId="0" applyNumberFormat="1" applyFont="1" applyBorder="1" applyAlignment="1">
      <alignment horizontal="center" vertical="center" wrapText="1" readingOrder="1"/>
    </xf>
    <xf numFmtId="10" fontId="8" fillId="0" borderId="3" xfId="2" applyNumberFormat="1" applyFont="1" applyFill="1" applyBorder="1" applyAlignment="1">
      <alignment horizontal="center" vertical="center" wrapText="1"/>
    </xf>
    <xf numFmtId="0" fontId="7" fillId="2" borderId="4" xfId="4" applyFont="1" applyFill="1" applyBorder="1" applyAlignment="1">
      <alignment horizontal="center" vertical="center" wrapText="1"/>
    </xf>
    <xf numFmtId="166" fontId="11" fillId="0" borderId="1" xfId="2" applyNumberFormat="1" applyFont="1" applyBorder="1" applyAlignment="1">
      <alignment horizontal="center" vertical="center" wrapText="1" readingOrder="1"/>
    </xf>
    <xf numFmtId="3" fontId="3" fillId="0" borderId="0" xfId="0" applyNumberFormat="1" applyFont="1" applyAlignment="1">
      <alignment vertical="center"/>
    </xf>
    <xf numFmtId="11" fontId="3" fillId="0" borderId="0" xfId="0" applyNumberFormat="1" applyFont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 readingOrder="1"/>
    </xf>
    <xf numFmtId="0" fontId="5" fillId="0" borderId="1" xfId="0" applyFont="1" applyBorder="1" applyAlignment="1">
      <alignment horizontal="center" vertical="center" wrapText="1" readingOrder="1"/>
    </xf>
    <xf numFmtId="4" fontId="5" fillId="0" borderId="1" xfId="0" applyNumberFormat="1" applyFont="1" applyBorder="1" applyAlignment="1">
      <alignment horizontal="left" vertical="center" wrapText="1" readingOrder="1"/>
    </xf>
    <xf numFmtId="166" fontId="11" fillId="0" borderId="1" xfId="2" applyNumberFormat="1" applyFont="1" applyFill="1" applyBorder="1" applyAlignment="1">
      <alignment horizontal="center" vertical="center" wrapText="1" readingOrder="1"/>
    </xf>
    <xf numFmtId="164" fontId="3" fillId="0" borderId="0" xfId="1" applyFont="1" applyAlignment="1">
      <alignment vertical="center"/>
    </xf>
    <xf numFmtId="10" fontId="0" fillId="0" borderId="0" xfId="2" applyNumberFormat="1" applyFont="1"/>
    <xf numFmtId="14" fontId="0" fillId="0" borderId="0" xfId="0" applyNumberFormat="1"/>
    <xf numFmtId="4" fontId="4" fillId="0" borderId="1" xfId="0" applyNumberFormat="1" applyFont="1" applyBorder="1" applyAlignment="1">
      <alignment vertical="center" wrapText="1" readingOrder="1"/>
    </xf>
    <xf numFmtId="14" fontId="0" fillId="0" borderId="0" xfId="0" applyNumberFormat="1" applyAlignment="1">
      <alignment horizontal="center" vertical="center"/>
    </xf>
    <xf numFmtId="167" fontId="4" fillId="0" borderId="2" xfId="0" applyNumberFormat="1" applyFont="1" applyBorder="1" applyAlignment="1">
      <alignment horizontal="center" vertical="center" wrapText="1" readingOrder="1"/>
    </xf>
    <xf numFmtId="0" fontId="5" fillId="0" borderId="1" xfId="0" applyFont="1" applyBorder="1" applyAlignment="1">
      <alignment horizontal="left" vertical="center" wrapText="1" readingOrder="1"/>
    </xf>
    <xf numFmtId="165" fontId="4" fillId="0" borderId="0" xfId="0" applyNumberFormat="1" applyFont="1" applyAlignment="1">
      <alignment vertical="center" wrapText="1" readingOrder="1"/>
    </xf>
    <xf numFmtId="166" fontId="4" fillId="0" borderId="1" xfId="2" applyNumberFormat="1" applyFont="1" applyFill="1" applyBorder="1" applyAlignment="1">
      <alignment horizontal="center" vertical="center" wrapText="1" readingOrder="1"/>
    </xf>
    <xf numFmtId="166" fontId="4" fillId="0" borderId="0" xfId="2" applyNumberFormat="1" applyFont="1" applyFill="1" applyBorder="1" applyAlignment="1">
      <alignment horizontal="center" vertical="center" wrapText="1" readingOrder="1"/>
    </xf>
    <xf numFmtId="4" fontId="4" fillId="0" borderId="2" xfId="0" applyNumberFormat="1" applyFont="1" applyBorder="1" applyAlignment="1">
      <alignment horizontal="center" vertical="center" wrapText="1" readingOrder="1"/>
    </xf>
    <xf numFmtId="4" fontId="14" fillId="0" borderId="2" xfId="0" applyNumberFormat="1" applyFont="1" applyBorder="1" applyAlignment="1">
      <alignment horizontal="center" vertical="center" wrapText="1" readingOrder="1"/>
    </xf>
    <xf numFmtId="10" fontId="14" fillId="0" borderId="1" xfId="0" applyNumberFormat="1" applyFont="1" applyBorder="1" applyAlignment="1">
      <alignment horizontal="center" vertical="center" wrapText="1" readingOrder="1"/>
    </xf>
    <xf numFmtId="168" fontId="4" fillId="0" borderId="1" xfId="0" applyNumberFormat="1" applyFont="1" applyBorder="1" applyAlignment="1">
      <alignment horizontal="center" vertical="center" wrapText="1" readingOrder="1"/>
    </xf>
    <xf numFmtId="168" fontId="13" fillId="0" borderId="1" xfId="0" applyNumberFormat="1" applyFont="1" applyBorder="1" applyAlignment="1">
      <alignment horizontal="center" vertical="center" wrapText="1" readingOrder="1"/>
    </xf>
    <xf numFmtId="10" fontId="13" fillId="0" borderId="1" xfId="0" applyNumberFormat="1" applyFont="1" applyBorder="1" applyAlignment="1">
      <alignment horizontal="center" vertical="center" wrapText="1" readingOrder="1"/>
    </xf>
    <xf numFmtId="170" fontId="6" fillId="0" borderId="1" xfId="0" applyNumberFormat="1" applyFont="1" applyBorder="1" applyAlignment="1">
      <alignment horizontal="center" vertical="center" wrapText="1" readingOrder="1"/>
    </xf>
    <xf numFmtId="0" fontId="10" fillId="0" borderId="0" xfId="0" applyFont="1" applyAlignment="1">
      <alignment horizontal="center" vertical="center" wrapText="1"/>
    </xf>
  </cellXfs>
  <cellStyles count="6">
    <cellStyle name="Comma" xfId="1" builtinId="3"/>
    <cellStyle name="Normal" xfId="0" builtinId="0"/>
    <cellStyle name="Normal 141" xfId="5" xr:uid="{AD4CD462-6EBA-42FA-BDFF-2C584D14904C}"/>
    <cellStyle name="Normal_Novos modelos" xfId="4" xr:uid="{9BFAF1A0-E518-4C3B-9A75-0329658F2FDB}"/>
    <cellStyle name="Percent" xfId="2" builtinId="5"/>
    <cellStyle name="Porcentagem 2" xfId="3" xr:uid="{4AB537FC-B8F8-4EB0-9752-6803B53B292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6755</xdr:rowOff>
    </xdr:from>
    <xdr:ext cx="1699158" cy="478154"/>
    <xdr:pic>
      <xdr:nvPicPr>
        <xdr:cNvPr id="2" name="Imagem 1">
          <a:extLst>
            <a:ext uri="{FF2B5EF4-FFF2-40B4-BE49-F238E27FC236}">
              <a16:creationId xmlns:a16="http://schemas.microsoft.com/office/drawing/2014/main" id="{79032291-E902-4856-80EB-C1C70FA1F2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755"/>
          <a:ext cx="1699158" cy="478154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alorainvest.sharepoint.com/sites/IMOBILIARIO/Documentos%20Compartilhados/General/_FII%20VGIR/Relatorio%20de%20Gestao/Suporte/2022/Mar22/2022%2003%20VALORA%20CRI%20CDI%20FII%20-%20Suporte%20Relatorio%20de%20Gestaov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ntabilidade das Cotas (2)"/>
      <sheetName val="graficos"/>
      <sheetName val="Rentabilidade das Cotas (2.1)"/>
      <sheetName val="CETIP + TIR"/>
      <sheetName val="Secundário"/>
      <sheetName val="Database secundário"/>
      <sheetName val="tabelas"/>
      <sheetName val="rentabilidade mensal"/>
      <sheetName val="rentabilidade mensal2"/>
      <sheetName val="LTV e Rating"/>
      <sheetName val="Duration Médio"/>
      <sheetName val="Fluxo de Caixa"/>
      <sheetName val="Evolução 16A"/>
      <sheetName val="Tabela semestral"/>
      <sheetName val="Carteira BTG 03-22"/>
      <sheetName val="Balanço BTG 03-22"/>
      <sheetName val="Balanço BTG 02-22"/>
      <sheetName val="Balanço BTG 01-22"/>
      <sheetName val="Balanço BTG 12-21"/>
      <sheetName val="Balanço BTG 11-21"/>
      <sheetName val="alocação"/>
      <sheetName val="Balanço BTG 10-21"/>
      <sheetName val="Balanço BTG 09-21"/>
      <sheetName val="Balanço BTG 08-21"/>
      <sheetName val="Balanço BTG 07-21"/>
      <sheetName val="Balanço BTG 06-21"/>
      <sheetName val="Balanço BTG 05-21"/>
      <sheetName val="Balanço BTG 04-21"/>
      <sheetName val="Balanço BTG 04-20"/>
      <sheetName val="Balanço BTG 03-20"/>
      <sheetName val="Balanço BTG 02-20"/>
      <sheetName val="Balanço BTG 01-20"/>
      <sheetName val="Balanço BTG 12-19"/>
      <sheetName val="Balanço BTG 11-19"/>
      <sheetName val="Balanço BTG 10-19"/>
      <sheetName val="Balanço BTG 09-19"/>
      <sheetName val="Balanço BTG 08-19"/>
      <sheetName val="Balanço BTG 07-19"/>
      <sheetName val="Balanço BTG 06-19"/>
      <sheetName val="Balanço BTG 05-19"/>
      <sheetName val="Balanço BTG 04-19"/>
      <sheetName val="Balanço BTG 09-18"/>
      <sheetName val="Balanço BTG 10-18"/>
      <sheetName val="Balanço BTG 11-18"/>
      <sheetName val="Balanço BTG 12-18"/>
      <sheetName val="Balanço BTG 01-19"/>
      <sheetName val="Balanço BTG 02-19"/>
      <sheetName val="Balanço BTG 03-19"/>
      <sheetName val="Cadastro Ativos"/>
      <sheetName val="Sheet1"/>
      <sheetName val="Planilha1"/>
      <sheetName val="Feriados"/>
      <sheetName val="Rentabilidade das Cotas antig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>
        <row r="2">
          <cell r="A2">
            <v>36892</v>
          </cell>
        </row>
        <row r="3">
          <cell r="A3">
            <v>36948</v>
          </cell>
        </row>
        <row r="4">
          <cell r="A4">
            <v>36949</v>
          </cell>
        </row>
        <row r="5">
          <cell r="A5">
            <v>36994</v>
          </cell>
        </row>
        <row r="6">
          <cell r="A6">
            <v>37002</v>
          </cell>
        </row>
        <row r="7">
          <cell r="A7">
            <v>37012</v>
          </cell>
        </row>
        <row r="8">
          <cell r="A8">
            <v>37056</v>
          </cell>
        </row>
        <row r="9">
          <cell r="A9">
            <v>37141</v>
          </cell>
        </row>
        <row r="10">
          <cell r="A10">
            <v>37176</v>
          </cell>
        </row>
        <row r="11">
          <cell r="A11">
            <v>37197</v>
          </cell>
        </row>
        <row r="12">
          <cell r="A12">
            <v>37210</v>
          </cell>
        </row>
        <row r="13">
          <cell r="A13">
            <v>37250</v>
          </cell>
        </row>
        <row r="14">
          <cell r="A14">
            <v>37257</v>
          </cell>
        </row>
        <row r="15">
          <cell r="A15">
            <v>37298</v>
          </cell>
        </row>
        <row r="16">
          <cell r="A16">
            <v>37299</v>
          </cell>
        </row>
        <row r="17">
          <cell r="A17">
            <v>37344</v>
          </cell>
        </row>
        <row r="18">
          <cell r="A18">
            <v>37367</v>
          </cell>
        </row>
        <row r="19">
          <cell r="A19">
            <v>37377</v>
          </cell>
        </row>
        <row r="20">
          <cell r="A20">
            <v>37406</v>
          </cell>
        </row>
        <row r="21">
          <cell r="A21">
            <v>37506</v>
          </cell>
        </row>
        <row r="22">
          <cell r="A22">
            <v>37541</v>
          </cell>
        </row>
        <row r="23">
          <cell r="A23">
            <v>37562</v>
          </cell>
        </row>
        <row r="24">
          <cell r="A24">
            <v>37575</v>
          </cell>
        </row>
        <row r="25">
          <cell r="A25">
            <v>37615</v>
          </cell>
        </row>
        <row r="26">
          <cell r="A26">
            <v>37622</v>
          </cell>
        </row>
        <row r="27">
          <cell r="A27">
            <v>37683</v>
          </cell>
        </row>
        <row r="28">
          <cell r="A28">
            <v>37684</v>
          </cell>
        </row>
        <row r="29">
          <cell r="A29">
            <v>37729</v>
          </cell>
        </row>
        <row r="30">
          <cell r="A30">
            <v>37732</v>
          </cell>
        </row>
        <row r="31">
          <cell r="A31">
            <v>37742</v>
          </cell>
        </row>
        <row r="32">
          <cell r="A32">
            <v>37791</v>
          </cell>
        </row>
        <row r="33">
          <cell r="A33">
            <v>37871</v>
          </cell>
        </row>
        <row r="34">
          <cell r="A34">
            <v>37906</v>
          </cell>
        </row>
        <row r="35">
          <cell r="A35">
            <v>37927</v>
          </cell>
        </row>
        <row r="36">
          <cell r="A36">
            <v>37940</v>
          </cell>
        </row>
        <row r="37">
          <cell r="A37">
            <v>37980</v>
          </cell>
        </row>
        <row r="38">
          <cell r="A38">
            <v>37987</v>
          </cell>
        </row>
        <row r="39">
          <cell r="A39">
            <v>38040</v>
          </cell>
        </row>
        <row r="40">
          <cell r="A40">
            <v>38041</v>
          </cell>
        </row>
        <row r="41">
          <cell r="A41">
            <v>38086</v>
          </cell>
        </row>
        <row r="42">
          <cell r="A42">
            <v>38098</v>
          </cell>
        </row>
        <row r="43">
          <cell r="A43">
            <v>38108</v>
          </cell>
        </row>
        <row r="44">
          <cell r="A44">
            <v>38148</v>
          </cell>
        </row>
        <row r="45">
          <cell r="A45">
            <v>38237</v>
          </cell>
        </row>
        <row r="46">
          <cell r="A46">
            <v>38272</v>
          </cell>
        </row>
        <row r="47">
          <cell r="A47">
            <v>38293</v>
          </cell>
        </row>
        <row r="48">
          <cell r="A48">
            <v>38306</v>
          </cell>
        </row>
        <row r="49">
          <cell r="A49">
            <v>38346</v>
          </cell>
        </row>
        <row r="50">
          <cell r="A50">
            <v>38353</v>
          </cell>
        </row>
        <row r="51">
          <cell r="A51">
            <v>38390</v>
          </cell>
        </row>
        <row r="52">
          <cell r="A52">
            <v>38391</v>
          </cell>
        </row>
        <row r="53">
          <cell r="A53">
            <v>38436</v>
          </cell>
        </row>
        <row r="54">
          <cell r="A54">
            <v>38463</v>
          </cell>
        </row>
        <row r="55">
          <cell r="A55">
            <v>38473</v>
          </cell>
        </row>
        <row r="56">
          <cell r="A56">
            <v>38498</v>
          </cell>
        </row>
        <row r="57">
          <cell r="A57">
            <v>38602</v>
          </cell>
        </row>
        <row r="58">
          <cell r="A58">
            <v>38637</v>
          </cell>
        </row>
        <row r="59">
          <cell r="A59">
            <v>38658</v>
          </cell>
        </row>
        <row r="60">
          <cell r="A60">
            <v>38671</v>
          </cell>
        </row>
        <row r="61">
          <cell r="A61">
            <v>38711</v>
          </cell>
        </row>
        <row r="62">
          <cell r="A62">
            <v>38718</v>
          </cell>
        </row>
        <row r="63">
          <cell r="A63">
            <v>38775</v>
          </cell>
        </row>
        <row r="64">
          <cell r="A64">
            <v>38776</v>
          </cell>
        </row>
        <row r="65">
          <cell r="A65">
            <v>38821</v>
          </cell>
        </row>
        <row r="66">
          <cell r="A66">
            <v>38828</v>
          </cell>
        </row>
        <row r="67">
          <cell r="A67">
            <v>38838</v>
          </cell>
        </row>
        <row r="68">
          <cell r="A68">
            <v>38883</v>
          </cell>
        </row>
        <row r="69">
          <cell r="A69">
            <v>38967</v>
          </cell>
        </row>
        <row r="70">
          <cell r="A70">
            <v>39002</v>
          </cell>
        </row>
        <row r="71">
          <cell r="A71">
            <v>39023</v>
          </cell>
        </row>
        <row r="72">
          <cell r="A72">
            <v>39036</v>
          </cell>
        </row>
        <row r="73">
          <cell r="A73">
            <v>39076</v>
          </cell>
        </row>
        <row r="74">
          <cell r="A74">
            <v>39083</v>
          </cell>
        </row>
        <row r="75">
          <cell r="A75">
            <v>39132</v>
          </cell>
        </row>
        <row r="76">
          <cell r="A76">
            <v>39133</v>
          </cell>
        </row>
        <row r="77">
          <cell r="A77">
            <v>39178</v>
          </cell>
        </row>
        <row r="78">
          <cell r="A78">
            <v>39193</v>
          </cell>
        </row>
        <row r="79">
          <cell r="A79">
            <v>39203</v>
          </cell>
        </row>
        <row r="80">
          <cell r="A80">
            <v>39240</v>
          </cell>
        </row>
        <row r="81">
          <cell r="A81">
            <v>39332</v>
          </cell>
        </row>
        <row r="82">
          <cell r="A82">
            <v>39367</v>
          </cell>
        </row>
        <row r="83">
          <cell r="A83">
            <v>39388</v>
          </cell>
        </row>
        <row r="84">
          <cell r="A84">
            <v>39401</v>
          </cell>
        </row>
        <row r="85">
          <cell r="A85">
            <v>39441</v>
          </cell>
        </row>
        <row r="86">
          <cell r="A86">
            <v>39448</v>
          </cell>
        </row>
        <row r="87">
          <cell r="A87">
            <v>39482</v>
          </cell>
        </row>
        <row r="88">
          <cell r="A88">
            <v>39483</v>
          </cell>
        </row>
        <row r="89">
          <cell r="A89">
            <v>39528</v>
          </cell>
        </row>
        <row r="90">
          <cell r="A90">
            <v>39559</v>
          </cell>
        </row>
        <row r="91">
          <cell r="A91">
            <v>39569</v>
          </cell>
        </row>
        <row r="92">
          <cell r="A92">
            <v>39590</v>
          </cell>
        </row>
        <row r="93">
          <cell r="A93">
            <v>39698</v>
          </cell>
        </row>
        <row r="94">
          <cell r="A94">
            <v>39733</v>
          </cell>
        </row>
        <row r="95">
          <cell r="A95">
            <v>39754</v>
          </cell>
        </row>
        <row r="96">
          <cell r="A96">
            <v>39767</v>
          </cell>
        </row>
        <row r="97">
          <cell r="A97">
            <v>39807</v>
          </cell>
        </row>
        <row r="98">
          <cell r="A98">
            <v>39814</v>
          </cell>
        </row>
        <row r="99">
          <cell r="A99">
            <v>39867</v>
          </cell>
        </row>
        <row r="100">
          <cell r="A100">
            <v>39868</v>
          </cell>
        </row>
        <row r="101">
          <cell r="A101">
            <v>39913</v>
          </cell>
        </row>
        <row r="102">
          <cell r="A102">
            <v>39924</v>
          </cell>
        </row>
        <row r="103">
          <cell r="A103">
            <v>39934</v>
          </cell>
        </row>
        <row r="104">
          <cell r="A104">
            <v>39975</v>
          </cell>
        </row>
        <row r="105">
          <cell r="A105">
            <v>40063</v>
          </cell>
        </row>
        <row r="106">
          <cell r="A106">
            <v>40098</v>
          </cell>
        </row>
        <row r="107">
          <cell r="A107">
            <v>40119</v>
          </cell>
        </row>
        <row r="108">
          <cell r="A108">
            <v>40132</v>
          </cell>
        </row>
        <row r="109">
          <cell r="A109">
            <v>40172</v>
          </cell>
        </row>
        <row r="110">
          <cell r="A110">
            <v>40179</v>
          </cell>
        </row>
        <row r="111">
          <cell r="A111">
            <v>40224</v>
          </cell>
        </row>
        <row r="112">
          <cell r="A112">
            <v>40225</v>
          </cell>
        </row>
        <row r="113">
          <cell r="A113">
            <v>40270</v>
          </cell>
        </row>
        <row r="114">
          <cell r="A114">
            <v>40289</v>
          </cell>
        </row>
        <row r="115">
          <cell r="A115">
            <v>40299</v>
          </cell>
        </row>
        <row r="116">
          <cell r="A116">
            <v>40332</v>
          </cell>
        </row>
        <row r="117">
          <cell r="A117">
            <v>40428</v>
          </cell>
        </row>
        <row r="118">
          <cell r="A118">
            <v>40463</v>
          </cell>
        </row>
        <row r="119">
          <cell r="A119">
            <v>40484</v>
          </cell>
        </row>
        <row r="120">
          <cell r="A120">
            <v>40497</v>
          </cell>
        </row>
        <row r="121">
          <cell r="A121">
            <v>40537</v>
          </cell>
        </row>
        <row r="122">
          <cell r="A122">
            <v>40544</v>
          </cell>
        </row>
        <row r="123">
          <cell r="A123">
            <v>40609</v>
          </cell>
        </row>
        <row r="124">
          <cell r="A124">
            <v>40610</v>
          </cell>
        </row>
        <row r="125">
          <cell r="A125">
            <v>40654</v>
          </cell>
        </row>
        <row r="126">
          <cell r="A126">
            <v>40655</v>
          </cell>
        </row>
        <row r="127">
          <cell r="A127">
            <v>40664</v>
          </cell>
        </row>
        <row r="128">
          <cell r="A128">
            <v>40717</v>
          </cell>
        </row>
        <row r="129">
          <cell r="A129">
            <v>40793</v>
          </cell>
        </row>
        <row r="130">
          <cell r="A130">
            <v>40828</v>
          </cell>
        </row>
        <row r="131">
          <cell r="A131">
            <v>40849</v>
          </cell>
        </row>
        <row r="132">
          <cell r="A132">
            <v>40862</v>
          </cell>
        </row>
        <row r="133">
          <cell r="A133">
            <v>40902</v>
          </cell>
        </row>
        <row r="134">
          <cell r="A134">
            <v>40909</v>
          </cell>
        </row>
        <row r="135">
          <cell r="A135">
            <v>40959</v>
          </cell>
        </row>
        <row r="136">
          <cell r="A136">
            <v>40960</v>
          </cell>
        </row>
        <row r="137">
          <cell r="A137">
            <v>41005</v>
          </cell>
        </row>
        <row r="138">
          <cell r="A138">
            <v>41020</v>
          </cell>
        </row>
        <row r="139">
          <cell r="A139">
            <v>41030</v>
          </cell>
        </row>
        <row r="140">
          <cell r="A140">
            <v>41067</v>
          </cell>
        </row>
        <row r="141">
          <cell r="A141">
            <v>41159</v>
          </cell>
        </row>
        <row r="142">
          <cell r="A142">
            <v>41194</v>
          </cell>
        </row>
        <row r="143">
          <cell r="A143">
            <v>41215</v>
          </cell>
        </row>
        <row r="144">
          <cell r="A144">
            <v>41228</v>
          </cell>
        </row>
        <row r="145">
          <cell r="A145">
            <v>41268</v>
          </cell>
        </row>
        <row r="146">
          <cell r="A146">
            <v>41275</v>
          </cell>
        </row>
        <row r="147">
          <cell r="A147">
            <v>41316</v>
          </cell>
        </row>
        <row r="148">
          <cell r="A148">
            <v>41317</v>
          </cell>
        </row>
        <row r="149">
          <cell r="A149">
            <v>41362</v>
          </cell>
        </row>
        <row r="150">
          <cell r="A150">
            <v>41385</v>
          </cell>
        </row>
        <row r="151">
          <cell r="A151">
            <v>41395</v>
          </cell>
        </row>
        <row r="152">
          <cell r="A152">
            <v>41424</v>
          </cell>
        </row>
        <row r="153">
          <cell r="A153">
            <v>41524</v>
          </cell>
        </row>
        <row r="154">
          <cell r="A154">
            <v>41559</v>
          </cell>
        </row>
        <row r="155">
          <cell r="A155">
            <v>41580</v>
          </cell>
        </row>
        <row r="156">
          <cell r="A156">
            <v>41593</v>
          </cell>
        </row>
        <row r="157">
          <cell r="A157">
            <v>41633</v>
          </cell>
        </row>
        <row r="158">
          <cell r="A158">
            <v>41640</v>
          </cell>
        </row>
        <row r="159">
          <cell r="A159">
            <v>41701</v>
          </cell>
        </row>
        <row r="160">
          <cell r="A160">
            <v>41702</v>
          </cell>
        </row>
        <row r="161">
          <cell r="A161">
            <v>41747</v>
          </cell>
        </row>
        <row r="162">
          <cell r="A162">
            <v>41750</v>
          </cell>
        </row>
        <row r="163">
          <cell r="A163">
            <v>41760</v>
          </cell>
        </row>
        <row r="164">
          <cell r="A164">
            <v>41809</v>
          </cell>
        </row>
        <row r="165">
          <cell r="A165">
            <v>41889</v>
          </cell>
        </row>
        <row r="166">
          <cell r="A166">
            <v>41924</v>
          </cell>
        </row>
        <row r="167">
          <cell r="A167">
            <v>41945</v>
          </cell>
        </row>
        <row r="168">
          <cell r="A168">
            <v>41958</v>
          </cell>
        </row>
        <row r="169">
          <cell r="A169">
            <v>41998</v>
          </cell>
        </row>
        <row r="170">
          <cell r="A170">
            <v>42005</v>
          </cell>
        </row>
        <row r="171">
          <cell r="A171">
            <v>42051</v>
          </cell>
        </row>
        <row r="172">
          <cell r="A172">
            <v>42052</v>
          </cell>
        </row>
        <row r="173">
          <cell r="A173">
            <v>42097</v>
          </cell>
        </row>
        <row r="174">
          <cell r="A174">
            <v>42115</v>
          </cell>
        </row>
        <row r="175">
          <cell r="A175">
            <v>42125</v>
          </cell>
        </row>
        <row r="176">
          <cell r="A176">
            <v>42159</v>
          </cell>
        </row>
        <row r="177">
          <cell r="A177">
            <v>42254</v>
          </cell>
        </row>
        <row r="178">
          <cell r="A178">
            <v>42289</v>
          </cell>
        </row>
        <row r="179">
          <cell r="A179">
            <v>42310</v>
          </cell>
        </row>
        <row r="180">
          <cell r="A180">
            <v>42323</v>
          </cell>
        </row>
        <row r="181">
          <cell r="A181">
            <v>42363</v>
          </cell>
        </row>
        <row r="182">
          <cell r="A182">
            <v>42370</v>
          </cell>
        </row>
        <row r="183">
          <cell r="A183">
            <v>42408</v>
          </cell>
        </row>
        <row r="184">
          <cell r="A184">
            <v>42409</v>
          </cell>
        </row>
        <row r="185">
          <cell r="A185">
            <v>42454</v>
          </cell>
        </row>
        <row r="186">
          <cell r="A186">
            <v>42481</v>
          </cell>
        </row>
        <row r="187">
          <cell r="A187">
            <v>42491</v>
          </cell>
        </row>
        <row r="188">
          <cell r="A188">
            <v>42516</v>
          </cell>
        </row>
        <row r="189">
          <cell r="A189">
            <v>42620</v>
          </cell>
        </row>
        <row r="190">
          <cell r="A190">
            <v>42655</v>
          </cell>
        </row>
        <row r="191">
          <cell r="A191">
            <v>42676</v>
          </cell>
        </row>
        <row r="192">
          <cell r="A192">
            <v>42689</v>
          </cell>
        </row>
        <row r="193">
          <cell r="A193">
            <v>42729</v>
          </cell>
        </row>
        <row r="194">
          <cell r="A194">
            <v>42736</v>
          </cell>
        </row>
        <row r="195">
          <cell r="A195">
            <v>42793</v>
          </cell>
        </row>
        <row r="196">
          <cell r="A196">
            <v>42794</v>
          </cell>
        </row>
        <row r="197">
          <cell r="A197">
            <v>42839</v>
          </cell>
        </row>
        <row r="198">
          <cell r="A198">
            <v>42846</v>
          </cell>
        </row>
        <row r="199">
          <cell r="A199">
            <v>42856</v>
          </cell>
        </row>
        <row r="200">
          <cell r="A200">
            <v>42901</v>
          </cell>
        </row>
        <row r="201">
          <cell r="A201">
            <v>42985</v>
          </cell>
        </row>
        <row r="202">
          <cell r="A202">
            <v>43020</v>
          </cell>
        </row>
        <row r="203">
          <cell r="A203">
            <v>43041</v>
          </cell>
        </row>
        <row r="204">
          <cell r="A204">
            <v>43054</v>
          </cell>
        </row>
        <row r="205">
          <cell r="A205">
            <v>43094</v>
          </cell>
        </row>
        <row r="206">
          <cell r="A206">
            <v>43101</v>
          </cell>
        </row>
        <row r="207">
          <cell r="A207">
            <v>43143</v>
          </cell>
        </row>
        <row r="208">
          <cell r="A208">
            <v>43144</v>
          </cell>
        </row>
        <row r="209">
          <cell r="A209">
            <v>43189</v>
          </cell>
        </row>
        <row r="210">
          <cell r="A210">
            <v>43211</v>
          </cell>
        </row>
        <row r="211">
          <cell r="A211">
            <v>43221</v>
          </cell>
        </row>
        <row r="212">
          <cell r="A212">
            <v>43251</v>
          </cell>
        </row>
        <row r="213">
          <cell r="A213">
            <v>43350</v>
          </cell>
        </row>
        <row r="214">
          <cell r="A214">
            <v>43385</v>
          </cell>
        </row>
        <row r="215">
          <cell r="A215">
            <v>43406</v>
          </cell>
        </row>
        <row r="216">
          <cell r="A216">
            <v>43419</v>
          </cell>
        </row>
        <row r="217">
          <cell r="A217">
            <v>43459</v>
          </cell>
        </row>
        <row r="218">
          <cell r="A218">
            <v>43466</v>
          </cell>
        </row>
        <row r="219">
          <cell r="A219">
            <v>43528</v>
          </cell>
        </row>
        <row r="220">
          <cell r="A220">
            <v>43529</v>
          </cell>
        </row>
        <row r="221">
          <cell r="A221">
            <v>43574</v>
          </cell>
        </row>
        <row r="222">
          <cell r="A222">
            <v>43576</v>
          </cell>
        </row>
        <row r="223">
          <cell r="A223">
            <v>43586</v>
          </cell>
        </row>
        <row r="224">
          <cell r="A224">
            <v>43636</v>
          </cell>
        </row>
        <row r="225">
          <cell r="A225">
            <v>43715</v>
          </cell>
        </row>
        <row r="226">
          <cell r="A226">
            <v>43750</v>
          </cell>
        </row>
        <row r="227">
          <cell r="A227">
            <v>43771</v>
          </cell>
        </row>
        <row r="228">
          <cell r="A228">
            <v>43784</v>
          </cell>
        </row>
        <row r="229">
          <cell r="A229">
            <v>43824</v>
          </cell>
        </row>
        <row r="230">
          <cell r="A230">
            <v>43831</v>
          </cell>
        </row>
        <row r="231">
          <cell r="A231">
            <v>43885</v>
          </cell>
        </row>
        <row r="232">
          <cell r="A232">
            <v>43886</v>
          </cell>
        </row>
        <row r="233">
          <cell r="A233">
            <v>43931</v>
          </cell>
        </row>
        <row r="234">
          <cell r="A234">
            <v>43942</v>
          </cell>
        </row>
        <row r="235">
          <cell r="A235">
            <v>43952</v>
          </cell>
        </row>
        <row r="236">
          <cell r="A236">
            <v>43993</v>
          </cell>
        </row>
        <row r="237">
          <cell r="A237">
            <v>44081</v>
          </cell>
        </row>
        <row r="238">
          <cell r="A238">
            <v>44116</v>
          </cell>
        </row>
        <row r="239">
          <cell r="A239">
            <v>44137</v>
          </cell>
        </row>
        <row r="240">
          <cell r="A240">
            <v>44150</v>
          </cell>
        </row>
        <row r="241">
          <cell r="A241">
            <v>44190</v>
          </cell>
        </row>
        <row r="242">
          <cell r="A242">
            <v>44197</v>
          </cell>
        </row>
        <row r="243">
          <cell r="A243">
            <v>44242</v>
          </cell>
        </row>
        <row r="244">
          <cell r="A244">
            <v>44243</v>
          </cell>
        </row>
        <row r="245">
          <cell r="A245">
            <v>44288</v>
          </cell>
        </row>
        <row r="246">
          <cell r="A246">
            <v>44307</v>
          </cell>
        </row>
        <row r="247">
          <cell r="A247">
            <v>44317</v>
          </cell>
        </row>
        <row r="248">
          <cell r="A248">
            <v>44350</v>
          </cell>
        </row>
        <row r="249">
          <cell r="A249">
            <v>44446</v>
          </cell>
        </row>
        <row r="250">
          <cell r="A250">
            <v>44481</v>
          </cell>
        </row>
        <row r="251">
          <cell r="A251">
            <v>44502</v>
          </cell>
        </row>
        <row r="252">
          <cell r="A252">
            <v>44515</v>
          </cell>
        </row>
        <row r="253">
          <cell r="A253">
            <v>44555</v>
          </cell>
        </row>
        <row r="254">
          <cell r="A254">
            <v>44562</v>
          </cell>
        </row>
        <row r="255">
          <cell r="A255">
            <v>44620</v>
          </cell>
        </row>
        <row r="256">
          <cell r="A256">
            <v>44621</v>
          </cell>
        </row>
        <row r="257">
          <cell r="A257">
            <v>44666</v>
          </cell>
        </row>
        <row r="258">
          <cell r="A258">
            <v>44672</v>
          </cell>
        </row>
        <row r="259">
          <cell r="A259">
            <v>44682</v>
          </cell>
        </row>
        <row r="260">
          <cell r="A260">
            <v>44728</v>
          </cell>
        </row>
        <row r="261">
          <cell r="A261">
            <v>44811</v>
          </cell>
        </row>
        <row r="262">
          <cell r="A262">
            <v>44846</v>
          </cell>
        </row>
        <row r="263">
          <cell r="A263">
            <v>44867</v>
          </cell>
        </row>
        <row r="264">
          <cell r="A264">
            <v>44880</v>
          </cell>
        </row>
        <row r="265">
          <cell r="A265">
            <v>44920</v>
          </cell>
        </row>
        <row r="266">
          <cell r="A266">
            <v>44927</v>
          </cell>
        </row>
        <row r="267">
          <cell r="A267">
            <v>44977</v>
          </cell>
        </row>
        <row r="268">
          <cell r="A268">
            <v>44978</v>
          </cell>
        </row>
        <row r="269">
          <cell r="A269">
            <v>45023</v>
          </cell>
        </row>
        <row r="270">
          <cell r="A270">
            <v>45037</v>
          </cell>
        </row>
        <row r="271">
          <cell r="A271">
            <v>45047</v>
          </cell>
        </row>
        <row r="272">
          <cell r="A272">
            <v>45085</v>
          </cell>
        </row>
        <row r="273">
          <cell r="A273">
            <v>45176</v>
          </cell>
        </row>
        <row r="274">
          <cell r="A274">
            <v>45211</v>
          </cell>
        </row>
        <row r="275">
          <cell r="A275">
            <v>45232</v>
          </cell>
        </row>
        <row r="276">
          <cell r="A276">
            <v>45245</v>
          </cell>
        </row>
        <row r="277">
          <cell r="A277">
            <v>45285</v>
          </cell>
        </row>
        <row r="278">
          <cell r="A278">
            <v>45292</v>
          </cell>
        </row>
        <row r="279">
          <cell r="A279">
            <v>45334</v>
          </cell>
        </row>
        <row r="280">
          <cell r="A280">
            <v>45335</v>
          </cell>
        </row>
        <row r="281">
          <cell r="A281">
            <v>45380</v>
          </cell>
        </row>
        <row r="282">
          <cell r="A282">
            <v>45403</v>
          </cell>
        </row>
        <row r="283">
          <cell r="A283">
            <v>45413</v>
          </cell>
        </row>
        <row r="284">
          <cell r="A284">
            <v>45442</v>
          </cell>
        </row>
        <row r="285">
          <cell r="A285">
            <v>45542</v>
          </cell>
        </row>
        <row r="286">
          <cell r="A286">
            <v>45577</v>
          </cell>
        </row>
        <row r="287">
          <cell r="A287">
            <v>45598</v>
          </cell>
        </row>
        <row r="288">
          <cell r="A288">
            <v>45611</v>
          </cell>
        </row>
        <row r="289">
          <cell r="A289">
            <v>45651</v>
          </cell>
        </row>
        <row r="290">
          <cell r="A290">
            <v>45658</v>
          </cell>
        </row>
        <row r="291">
          <cell r="A291">
            <v>45719</v>
          </cell>
        </row>
        <row r="292">
          <cell r="A292">
            <v>45720</v>
          </cell>
        </row>
        <row r="293">
          <cell r="A293">
            <v>45765</v>
          </cell>
        </row>
        <row r="294">
          <cell r="A294">
            <v>45768</v>
          </cell>
        </row>
        <row r="295">
          <cell r="A295">
            <v>45778</v>
          </cell>
        </row>
        <row r="296">
          <cell r="A296">
            <v>45827</v>
          </cell>
        </row>
        <row r="297">
          <cell r="A297">
            <v>45907</v>
          </cell>
        </row>
        <row r="298">
          <cell r="A298">
            <v>45942</v>
          </cell>
        </row>
        <row r="299">
          <cell r="A299">
            <v>45963</v>
          </cell>
        </row>
        <row r="300">
          <cell r="A300">
            <v>45976</v>
          </cell>
        </row>
        <row r="301">
          <cell r="A301">
            <v>46016</v>
          </cell>
        </row>
        <row r="302">
          <cell r="A302">
            <v>46023</v>
          </cell>
        </row>
        <row r="303">
          <cell r="A303">
            <v>46069</v>
          </cell>
        </row>
        <row r="304">
          <cell r="A304">
            <v>46070</v>
          </cell>
        </row>
        <row r="305">
          <cell r="A305">
            <v>46115</v>
          </cell>
        </row>
        <row r="306">
          <cell r="A306">
            <v>46133</v>
          </cell>
        </row>
        <row r="307">
          <cell r="A307">
            <v>46143</v>
          </cell>
        </row>
        <row r="308">
          <cell r="A308">
            <v>46177</v>
          </cell>
        </row>
        <row r="309">
          <cell r="A309">
            <v>46272</v>
          </cell>
        </row>
        <row r="310">
          <cell r="A310">
            <v>46307</v>
          </cell>
        </row>
        <row r="311">
          <cell r="A311">
            <v>46328</v>
          </cell>
        </row>
        <row r="312">
          <cell r="A312">
            <v>46341</v>
          </cell>
        </row>
        <row r="313">
          <cell r="A313">
            <v>46381</v>
          </cell>
        </row>
        <row r="314">
          <cell r="A314">
            <v>46388</v>
          </cell>
        </row>
        <row r="315">
          <cell r="A315">
            <v>46426</v>
          </cell>
        </row>
        <row r="316">
          <cell r="A316">
            <v>46427</v>
          </cell>
        </row>
        <row r="317">
          <cell r="A317">
            <v>46472</v>
          </cell>
        </row>
        <row r="318">
          <cell r="A318">
            <v>46498</v>
          </cell>
        </row>
        <row r="319">
          <cell r="A319">
            <v>46508</v>
          </cell>
        </row>
        <row r="320">
          <cell r="A320">
            <v>46534</v>
          </cell>
        </row>
        <row r="321">
          <cell r="A321">
            <v>46637</v>
          </cell>
        </row>
        <row r="322">
          <cell r="A322">
            <v>46672</v>
          </cell>
        </row>
        <row r="323">
          <cell r="A323">
            <v>46693</v>
          </cell>
        </row>
        <row r="324">
          <cell r="A324">
            <v>46706</v>
          </cell>
        </row>
        <row r="325">
          <cell r="A325">
            <v>46746</v>
          </cell>
        </row>
        <row r="326">
          <cell r="A326">
            <v>46753</v>
          </cell>
        </row>
        <row r="327">
          <cell r="A327">
            <v>46811</v>
          </cell>
        </row>
        <row r="328">
          <cell r="A328">
            <v>46812</v>
          </cell>
        </row>
        <row r="329">
          <cell r="A329">
            <v>46857</v>
          </cell>
        </row>
        <row r="330">
          <cell r="A330">
            <v>46864</v>
          </cell>
        </row>
        <row r="331">
          <cell r="A331">
            <v>46874</v>
          </cell>
        </row>
        <row r="332">
          <cell r="A332">
            <v>46919</v>
          </cell>
        </row>
        <row r="333">
          <cell r="A333">
            <v>47003</v>
          </cell>
        </row>
        <row r="334">
          <cell r="A334">
            <v>47038</v>
          </cell>
        </row>
        <row r="335">
          <cell r="A335">
            <v>47059</v>
          </cell>
        </row>
        <row r="336">
          <cell r="A336">
            <v>47072</v>
          </cell>
        </row>
        <row r="337">
          <cell r="A337">
            <v>47112</v>
          </cell>
        </row>
        <row r="338">
          <cell r="A338">
            <v>47119</v>
          </cell>
        </row>
        <row r="339">
          <cell r="A339">
            <v>47161</v>
          </cell>
        </row>
        <row r="340">
          <cell r="A340">
            <v>47162</v>
          </cell>
        </row>
        <row r="341">
          <cell r="A341">
            <v>47207</v>
          </cell>
        </row>
        <row r="342">
          <cell r="A342">
            <v>47229</v>
          </cell>
        </row>
        <row r="343">
          <cell r="A343">
            <v>47239</v>
          </cell>
        </row>
        <row r="344">
          <cell r="A344">
            <v>47269</v>
          </cell>
        </row>
        <row r="345">
          <cell r="A345">
            <v>47368</v>
          </cell>
        </row>
        <row r="346">
          <cell r="A346">
            <v>47403</v>
          </cell>
        </row>
        <row r="347">
          <cell r="A347">
            <v>47424</v>
          </cell>
        </row>
        <row r="348">
          <cell r="A348">
            <v>47437</v>
          </cell>
        </row>
        <row r="349">
          <cell r="A349">
            <v>47477</v>
          </cell>
        </row>
        <row r="350">
          <cell r="A350">
            <v>47484</v>
          </cell>
        </row>
        <row r="351">
          <cell r="A351">
            <v>47546</v>
          </cell>
        </row>
        <row r="352">
          <cell r="A352">
            <v>47547</v>
          </cell>
        </row>
        <row r="353">
          <cell r="A353">
            <v>47592</v>
          </cell>
        </row>
        <row r="354">
          <cell r="A354">
            <v>47594</v>
          </cell>
        </row>
        <row r="355">
          <cell r="A355">
            <v>47604</v>
          </cell>
        </row>
        <row r="356">
          <cell r="A356">
            <v>47654</v>
          </cell>
        </row>
        <row r="357">
          <cell r="A357">
            <v>47733</v>
          </cell>
        </row>
        <row r="358">
          <cell r="A358">
            <v>47768</v>
          </cell>
        </row>
        <row r="359">
          <cell r="A359">
            <v>47789</v>
          </cell>
        </row>
        <row r="360">
          <cell r="A360">
            <v>47802</v>
          </cell>
        </row>
        <row r="361">
          <cell r="A361">
            <v>47842</v>
          </cell>
        </row>
        <row r="362">
          <cell r="A362">
            <v>47849</v>
          </cell>
        </row>
        <row r="363">
          <cell r="A363">
            <v>47903</v>
          </cell>
        </row>
        <row r="364">
          <cell r="A364">
            <v>47904</v>
          </cell>
        </row>
        <row r="365">
          <cell r="A365">
            <v>47949</v>
          </cell>
        </row>
        <row r="366">
          <cell r="A366">
            <v>47959</v>
          </cell>
        </row>
        <row r="367">
          <cell r="A367">
            <v>47969</v>
          </cell>
        </row>
        <row r="368">
          <cell r="A368">
            <v>48011</v>
          </cell>
        </row>
        <row r="369">
          <cell r="A369">
            <v>48098</v>
          </cell>
        </row>
        <row r="370">
          <cell r="A370">
            <v>48133</v>
          </cell>
        </row>
        <row r="371">
          <cell r="A371">
            <v>48154</v>
          </cell>
        </row>
        <row r="372">
          <cell r="A372">
            <v>48167</v>
          </cell>
        </row>
        <row r="373">
          <cell r="A373">
            <v>48207</v>
          </cell>
        </row>
        <row r="374">
          <cell r="A374">
            <v>48214</v>
          </cell>
        </row>
        <row r="375">
          <cell r="A375">
            <v>48253</v>
          </cell>
        </row>
        <row r="376">
          <cell r="A376">
            <v>48254</v>
          </cell>
        </row>
        <row r="377">
          <cell r="A377">
            <v>48299</v>
          </cell>
        </row>
        <row r="378">
          <cell r="A378">
            <v>48325</v>
          </cell>
        </row>
        <row r="379">
          <cell r="A379">
            <v>48335</v>
          </cell>
        </row>
        <row r="380">
          <cell r="A380">
            <v>48361</v>
          </cell>
        </row>
        <row r="381">
          <cell r="A381">
            <v>48464</v>
          </cell>
        </row>
        <row r="382">
          <cell r="A382">
            <v>48499</v>
          </cell>
        </row>
        <row r="383">
          <cell r="A383">
            <v>48520</v>
          </cell>
        </row>
        <row r="384">
          <cell r="A384">
            <v>48533</v>
          </cell>
        </row>
        <row r="385">
          <cell r="A385">
            <v>48573</v>
          </cell>
        </row>
        <row r="386">
          <cell r="A386">
            <v>48580</v>
          </cell>
        </row>
        <row r="387">
          <cell r="A387">
            <v>48638</v>
          </cell>
        </row>
        <row r="388">
          <cell r="A388">
            <v>48639</v>
          </cell>
        </row>
        <row r="389">
          <cell r="A389">
            <v>48684</v>
          </cell>
        </row>
        <row r="390">
          <cell r="A390">
            <v>48690</v>
          </cell>
        </row>
        <row r="391">
          <cell r="A391">
            <v>48700</v>
          </cell>
        </row>
        <row r="392">
          <cell r="A392">
            <v>48746</v>
          </cell>
        </row>
        <row r="393">
          <cell r="A393">
            <v>48829</v>
          </cell>
        </row>
        <row r="394">
          <cell r="A394">
            <v>48864</v>
          </cell>
        </row>
        <row r="395">
          <cell r="A395">
            <v>48885</v>
          </cell>
        </row>
        <row r="396">
          <cell r="A396">
            <v>48898</v>
          </cell>
        </row>
        <row r="397">
          <cell r="A397">
            <v>48938</v>
          </cell>
        </row>
        <row r="398">
          <cell r="A398">
            <v>48945</v>
          </cell>
        </row>
        <row r="399">
          <cell r="A399">
            <v>48995</v>
          </cell>
        </row>
        <row r="400">
          <cell r="A400">
            <v>48996</v>
          </cell>
        </row>
        <row r="401">
          <cell r="A401">
            <v>49041</v>
          </cell>
        </row>
        <row r="402">
          <cell r="A402">
            <v>49055</v>
          </cell>
        </row>
        <row r="403">
          <cell r="A403">
            <v>49065</v>
          </cell>
        </row>
        <row r="404">
          <cell r="A404">
            <v>49103</v>
          </cell>
        </row>
        <row r="405">
          <cell r="A405">
            <v>49194</v>
          </cell>
        </row>
        <row r="406">
          <cell r="A406">
            <v>49229</v>
          </cell>
        </row>
        <row r="407">
          <cell r="A407">
            <v>49250</v>
          </cell>
        </row>
        <row r="408">
          <cell r="A408">
            <v>49263</v>
          </cell>
        </row>
        <row r="409">
          <cell r="A409">
            <v>49303</v>
          </cell>
        </row>
        <row r="410">
          <cell r="A410">
            <v>49310</v>
          </cell>
        </row>
        <row r="411">
          <cell r="A411">
            <v>49345</v>
          </cell>
        </row>
        <row r="412">
          <cell r="A412">
            <v>49346</v>
          </cell>
        </row>
        <row r="413">
          <cell r="A413">
            <v>49391</v>
          </cell>
        </row>
        <row r="414">
          <cell r="A414">
            <v>49420</v>
          </cell>
        </row>
        <row r="415">
          <cell r="A415">
            <v>49430</v>
          </cell>
        </row>
        <row r="416">
          <cell r="A416">
            <v>49453</v>
          </cell>
        </row>
        <row r="417">
          <cell r="A417">
            <v>49559</v>
          </cell>
        </row>
        <row r="418">
          <cell r="A418">
            <v>49594</v>
          </cell>
        </row>
        <row r="419">
          <cell r="A419">
            <v>49615</v>
          </cell>
        </row>
        <row r="420">
          <cell r="A420">
            <v>49628</v>
          </cell>
        </row>
        <row r="421">
          <cell r="A421">
            <v>49668</v>
          </cell>
        </row>
        <row r="422">
          <cell r="A422">
            <v>49675</v>
          </cell>
        </row>
        <row r="423">
          <cell r="A423">
            <v>49730</v>
          </cell>
        </row>
        <row r="424">
          <cell r="A424">
            <v>49731</v>
          </cell>
        </row>
        <row r="425">
          <cell r="A425">
            <v>49776</v>
          </cell>
        </row>
        <row r="426">
          <cell r="A426">
            <v>49786</v>
          </cell>
        </row>
        <row r="427">
          <cell r="A427">
            <v>49796</v>
          </cell>
        </row>
        <row r="428">
          <cell r="A428">
            <v>49838</v>
          </cell>
        </row>
        <row r="429">
          <cell r="A429">
            <v>49925</v>
          </cell>
        </row>
        <row r="430">
          <cell r="A430">
            <v>49960</v>
          </cell>
        </row>
        <row r="431">
          <cell r="A431">
            <v>49981</v>
          </cell>
        </row>
        <row r="432">
          <cell r="A432">
            <v>49994</v>
          </cell>
        </row>
        <row r="433">
          <cell r="A433">
            <v>50034</v>
          </cell>
        </row>
        <row r="434">
          <cell r="A434">
            <v>50041</v>
          </cell>
        </row>
        <row r="435">
          <cell r="A435">
            <v>50087</v>
          </cell>
        </row>
        <row r="436">
          <cell r="A436">
            <v>50088</v>
          </cell>
        </row>
        <row r="437">
          <cell r="A437">
            <v>50133</v>
          </cell>
        </row>
        <row r="438">
          <cell r="A438">
            <v>50151</v>
          </cell>
        </row>
        <row r="439">
          <cell r="A439">
            <v>50161</v>
          </cell>
        </row>
        <row r="440">
          <cell r="A440">
            <v>50195</v>
          </cell>
        </row>
        <row r="441">
          <cell r="A441">
            <v>50290</v>
          </cell>
        </row>
        <row r="442">
          <cell r="A442">
            <v>50325</v>
          </cell>
        </row>
        <row r="443">
          <cell r="A443">
            <v>50346</v>
          </cell>
        </row>
        <row r="444">
          <cell r="A444">
            <v>50359</v>
          </cell>
        </row>
        <row r="445">
          <cell r="A445">
            <v>50399</v>
          </cell>
        </row>
        <row r="446">
          <cell r="A446">
            <v>50406</v>
          </cell>
        </row>
        <row r="447">
          <cell r="A447">
            <v>50472</v>
          </cell>
        </row>
        <row r="448">
          <cell r="A448">
            <v>50473</v>
          </cell>
        </row>
        <row r="449">
          <cell r="A449">
            <v>50516</v>
          </cell>
        </row>
        <row r="450">
          <cell r="A450">
            <v>50518</v>
          </cell>
        </row>
        <row r="451">
          <cell r="A451">
            <v>50526</v>
          </cell>
        </row>
        <row r="452">
          <cell r="A452">
            <v>50580</v>
          </cell>
        </row>
        <row r="453">
          <cell r="A453">
            <v>50655</v>
          </cell>
        </row>
        <row r="454">
          <cell r="A454">
            <v>50690</v>
          </cell>
        </row>
        <row r="455">
          <cell r="A455">
            <v>50711</v>
          </cell>
        </row>
        <row r="456">
          <cell r="A456">
            <v>50724</v>
          </cell>
        </row>
        <row r="457">
          <cell r="A457">
            <v>50764</v>
          </cell>
        </row>
        <row r="458">
          <cell r="A458">
            <v>50771</v>
          </cell>
        </row>
        <row r="459">
          <cell r="A459">
            <v>50822</v>
          </cell>
        </row>
        <row r="460">
          <cell r="A460">
            <v>50823</v>
          </cell>
        </row>
        <row r="461">
          <cell r="A461">
            <v>50868</v>
          </cell>
        </row>
        <row r="462">
          <cell r="A462">
            <v>50881</v>
          </cell>
        </row>
        <row r="463">
          <cell r="A463">
            <v>50891</v>
          </cell>
        </row>
        <row r="464">
          <cell r="A464">
            <v>50930</v>
          </cell>
        </row>
        <row r="465">
          <cell r="A465">
            <v>51020</v>
          </cell>
        </row>
        <row r="466">
          <cell r="A466">
            <v>51055</v>
          </cell>
        </row>
        <row r="467">
          <cell r="A467">
            <v>51076</v>
          </cell>
        </row>
        <row r="468">
          <cell r="A468">
            <v>51089</v>
          </cell>
        </row>
        <row r="469">
          <cell r="A469">
            <v>51129</v>
          </cell>
        </row>
        <row r="470">
          <cell r="A470">
            <v>51136</v>
          </cell>
        </row>
        <row r="471">
          <cell r="A471">
            <v>51179</v>
          </cell>
        </row>
        <row r="472">
          <cell r="A472">
            <v>51180</v>
          </cell>
        </row>
        <row r="473">
          <cell r="A473">
            <v>51225</v>
          </cell>
        </row>
        <row r="474">
          <cell r="A474">
            <v>51247</v>
          </cell>
        </row>
        <row r="475">
          <cell r="A475">
            <v>51257</v>
          </cell>
        </row>
        <row r="476">
          <cell r="A476">
            <v>51287</v>
          </cell>
        </row>
        <row r="477">
          <cell r="A477">
            <v>51386</v>
          </cell>
        </row>
        <row r="478">
          <cell r="A478">
            <v>51421</v>
          </cell>
        </row>
        <row r="479">
          <cell r="A479">
            <v>51442</v>
          </cell>
        </row>
        <row r="480">
          <cell r="A480">
            <v>51455</v>
          </cell>
        </row>
        <row r="481">
          <cell r="A481">
            <v>51495</v>
          </cell>
        </row>
        <row r="482">
          <cell r="A482">
            <v>51502</v>
          </cell>
        </row>
        <row r="483">
          <cell r="A483">
            <v>51564</v>
          </cell>
        </row>
        <row r="484">
          <cell r="A484">
            <v>51565</v>
          </cell>
        </row>
        <row r="485">
          <cell r="A485">
            <v>51610</v>
          </cell>
        </row>
        <row r="486">
          <cell r="A486">
            <v>51612</v>
          </cell>
        </row>
        <row r="487">
          <cell r="A487">
            <v>51622</v>
          </cell>
        </row>
        <row r="488">
          <cell r="A488">
            <v>51672</v>
          </cell>
        </row>
        <row r="489">
          <cell r="A489">
            <v>51751</v>
          </cell>
        </row>
        <row r="490">
          <cell r="A490">
            <v>51786</v>
          </cell>
        </row>
        <row r="491">
          <cell r="A491">
            <v>51807</v>
          </cell>
        </row>
        <row r="492">
          <cell r="A492">
            <v>51820</v>
          </cell>
        </row>
        <row r="493">
          <cell r="A493">
            <v>51860</v>
          </cell>
        </row>
        <row r="494">
          <cell r="A494">
            <v>51867</v>
          </cell>
        </row>
        <row r="495">
          <cell r="A495">
            <v>51914</v>
          </cell>
        </row>
        <row r="496">
          <cell r="A496">
            <v>51915</v>
          </cell>
        </row>
        <row r="497">
          <cell r="A497">
            <v>51960</v>
          </cell>
        </row>
        <row r="498">
          <cell r="A498">
            <v>51977</v>
          </cell>
        </row>
        <row r="499">
          <cell r="A499">
            <v>51987</v>
          </cell>
        </row>
        <row r="500">
          <cell r="A500">
            <v>52022</v>
          </cell>
        </row>
        <row r="501">
          <cell r="A501">
            <v>52116</v>
          </cell>
        </row>
        <row r="502">
          <cell r="A502">
            <v>52151</v>
          </cell>
        </row>
        <row r="503">
          <cell r="A503">
            <v>52172</v>
          </cell>
        </row>
        <row r="504">
          <cell r="A504">
            <v>52185</v>
          </cell>
        </row>
        <row r="505">
          <cell r="A505">
            <v>52225</v>
          </cell>
        </row>
        <row r="506">
          <cell r="A506">
            <v>52232</v>
          </cell>
        </row>
        <row r="507">
          <cell r="A507">
            <v>52271</v>
          </cell>
        </row>
        <row r="508">
          <cell r="A508">
            <v>52272</v>
          </cell>
        </row>
        <row r="509">
          <cell r="A509">
            <v>52317</v>
          </cell>
        </row>
        <row r="510">
          <cell r="A510">
            <v>52342</v>
          </cell>
        </row>
        <row r="511">
          <cell r="A511">
            <v>52352</v>
          </cell>
        </row>
        <row r="512">
          <cell r="A512">
            <v>52379</v>
          </cell>
        </row>
        <row r="513">
          <cell r="A513">
            <v>52481</v>
          </cell>
        </row>
        <row r="514">
          <cell r="A514">
            <v>52516</v>
          </cell>
        </row>
        <row r="515">
          <cell r="A515">
            <v>52537</v>
          </cell>
        </row>
        <row r="516">
          <cell r="A516">
            <v>52550</v>
          </cell>
        </row>
        <row r="517">
          <cell r="A517">
            <v>52590</v>
          </cell>
        </row>
        <row r="518">
          <cell r="A518">
            <v>52597</v>
          </cell>
        </row>
        <row r="519">
          <cell r="A519">
            <v>52656</v>
          </cell>
        </row>
        <row r="520">
          <cell r="A520">
            <v>52657</v>
          </cell>
        </row>
        <row r="521">
          <cell r="A521">
            <v>52702</v>
          </cell>
        </row>
        <row r="522">
          <cell r="A522">
            <v>52708</v>
          </cell>
        </row>
        <row r="523">
          <cell r="A523">
            <v>52718</v>
          </cell>
        </row>
        <row r="524">
          <cell r="A524">
            <v>52764</v>
          </cell>
        </row>
        <row r="525">
          <cell r="A525">
            <v>52847</v>
          </cell>
        </row>
        <row r="526">
          <cell r="A526">
            <v>52882</v>
          </cell>
        </row>
        <row r="527">
          <cell r="A527">
            <v>52903</v>
          </cell>
        </row>
        <row r="528">
          <cell r="A528">
            <v>52916</v>
          </cell>
        </row>
        <row r="529">
          <cell r="A529">
            <v>52956</v>
          </cell>
        </row>
        <row r="530">
          <cell r="A530">
            <v>52963</v>
          </cell>
        </row>
        <row r="531">
          <cell r="A531">
            <v>53013</v>
          </cell>
        </row>
        <row r="532">
          <cell r="A532">
            <v>53014</v>
          </cell>
        </row>
        <row r="533">
          <cell r="A533">
            <v>53059</v>
          </cell>
        </row>
        <row r="534">
          <cell r="A534">
            <v>53073</v>
          </cell>
        </row>
        <row r="535">
          <cell r="A535">
            <v>53083</v>
          </cell>
        </row>
        <row r="536">
          <cell r="A536">
            <v>53121</v>
          </cell>
        </row>
        <row r="537">
          <cell r="A537">
            <v>53212</v>
          </cell>
        </row>
        <row r="538">
          <cell r="A538">
            <v>53247</v>
          </cell>
        </row>
        <row r="539">
          <cell r="A539">
            <v>53268</v>
          </cell>
        </row>
        <row r="540">
          <cell r="A540">
            <v>53281</v>
          </cell>
        </row>
        <row r="541">
          <cell r="A541">
            <v>53321</v>
          </cell>
        </row>
        <row r="542">
          <cell r="A542">
            <v>53328</v>
          </cell>
        </row>
        <row r="543">
          <cell r="A543">
            <v>53363</v>
          </cell>
        </row>
        <row r="544">
          <cell r="A544">
            <v>53364</v>
          </cell>
        </row>
        <row r="545">
          <cell r="A545">
            <v>53409</v>
          </cell>
        </row>
        <row r="546">
          <cell r="A546">
            <v>53438</v>
          </cell>
        </row>
        <row r="547">
          <cell r="A547">
            <v>53448</v>
          </cell>
        </row>
        <row r="548">
          <cell r="A548">
            <v>53471</v>
          </cell>
        </row>
        <row r="549">
          <cell r="A549">
            <v>53577</v>
          </cell>
        </row>
        <row r="550">
          <cell r="A550">
            <v>53612</v>
          </cell>
        </row>
        <row r="551">
          <cell r="A551">
            <v>53633</v>
          </cell>
        </row>
        <row r="552">
          <cell r="A552">
            <v>53646</v>
          </cell>
        </row>
        <row r="553">
          <cell r="A553">
            <v>53686</v>
          </cell>
        </row>
        <row r="554">
          <cell r="A554">
            <v>53693</v>
          </cell>
        </row>
        <row r="555">
          <cell r="A555">
            <v>53748</v>
          </cell>
        </row>
        <row r="556">
          <cell r="A556">
            <v>53749</v>
          </cell>
        </row>
        <row r="557">
          <cell r="A557">
            <v>53794</v>
          </cell>
        </row>
        <row r="558">
          <cell r="A558">
            <v>53803</v>
          </cell>
        </row>
        <row r="559">
          <cell r="A559">
            <v>53813</v>
          </cell>
        </row>
        <row r="560">
          <cell r="A560">
            <v>53856</v>
          </cell>
        </row>
        <row r="561">
          <cell r="A561">
            <v>53942</v>
          </cell>
        </row>
        <row r="562">
          <cell r="A562">
            <v>53977</v>
          </cell>
        </row>
        <row r="563">
          <cell r="A563">
            <v>53998</v>
          </cell>
        </row>
        <row r="564">
          <cell r="A564">
            <v>54011</v>
          </cell>
        </row>
        <row r="565">
          <cell r="A565">
            <v>54051</v>
          </cell>
        </row>
        <row r="566">
          <cell r="A566">
            <v>54058</v>
          </cell>
        </row>
        <row r="567">
          <cell r="A567">
            <v>54105</v>
          </cell>
        </row>
        <row r="568">
          <cell r="A568">
            <v>54106</v>
          </cell>
        </row>
        <row r="569">
          <cell r="A569">
            <v>54151</v>
          </cell>
        </row>
        <row r="570">
          <cell r="A570">
            <v>54169</v>
          </cell>
        </row>
        <row r="571">
          <cell r="A571">
            <v>54179</v>
          </cell>
        </row>
        <row r="572">
          <cell r="A572">
            <v>54213</v>
          </cell>
        </row>
        <row r="573">
          <cell r="A573">
            <v>54308</v>
          </cell>
        </row>
        <row r="574">
          <cell r="A574">
            <v>54343</v>
          </cell>
        </row>
        <row r="575">
          <cell r="A575">
            <v>54364</v>
          </cell>
        </row>
        <row r="576">
          <cell r="A576">
            <v>54377</v>
          </cell>
        </row>
        <row r="577">
          <cell r="A577">
            <v>54417</v>
          </cell>
        </row>
        <row r="578">
          <cell r="A578">
            <v>54424</v>
          </cell>
        </row>
        <row r="579">
          <cell r="A579">
            <v>54483</v>
          </cell>
        </row>
        <row r="580">
          <cell r="A580">
            <v>54484</v>
          </cell>
        </row>
        <row r="581">
          <cell r="A581">
            <v>54529</v>
          </cell>
        </row>
        <row r="582">
          <cell r="A582">
            <v>54534</v>
          </cell>
        </row>
        <row r="583">
          <cell r="A583">
            <v>54544</v>
          </cell>
        </row>
        <row r="584">
          <cell r="A584">
            <v>54591</v>
          </cell>
        </row>
        <row r="585">
          <cell r="A585">
            <v>54673</v>
          </cell>
        </row>
        <row r="586">
          <cell r="A586">
            <v>54708</v>
          </cell>
        </row>
        <row r="587">
          <cell r="A587">
            <v>54729</v>
          </cell>
        </row>
        <row r="588">
          <cell r="A588">
            <v>54742</v>
          </cell>
        </row>
        <row r="589">
          <cell r="A589">
            <v>54782</v>
          </cell>
        </row>
        <row r="590">
          <cell r="A590">
            <v>54789</v>
          </cell>
        </row>
        <row r="591">
          <cell r="A591">
            <v>54840</v>
          </cell>
        </row>
        <row r="592">
          <cell r="A592">
            <v>54841</v>
          </cell>
        </row>
        <row r="593">
          <cell r="A593">
            <v>54886</v>
          </cell>
        </row>
        <row r="594">
          <cell r="A594">
            <v>54899</v>
          </cell>
        </row>
        <row r="595">
          <cell r="A595">
            <v>54909</v>
          </cell>
        </row>
        <row r="596">
          <cell r="A596">
            <v>54948</v>
          </cell>
        </row>
        <row r="597">
          <cell r="A597">
            <v>55038</v>
          </cell>
        </row>
        <row r="598">
          <cell r="A598">
            <v>55073</v>
          </cell>
        </row>
        <row r="599">
          <cell r="A599">
            <v>55094</v>
          </cell>
        </row>
        <row r="600">
          <cell r="A600">
            <v>55107</v>
          </cell>
        </row>
        <row r="601">
          <cell r="A601">
            <v>55147</v>
          </cell>
        </row>
        <row r="602">
          <cell r="A602">
            <v>55154</v>
          </cell>
        </row>
        <row r="603">
          <cell r="A603">
            <v>55197</v>
          </cell>
        </row>
        <row r="604">
          <cell r="A604">
            <v>55198</v>
          </cell>
        </row>
        <row r="605">
          <cell r="A605">
            <v>55243</v>
          </cell>
        </row>
        <row r="606">
          <cell r="A606">
            <v>55264</v>
          </cell>
        </row>
        <row r="607">
          <cell r="A607">
            <v>55274</v>
          </cell>
        </row>
        <row r="608">
          <cell r="A608">
            <v>55305</v>
          </cell>
        </row>
        <row r="609">
          <cell r="A609">
            <v>55403</v>
          </cell>
        </row>
        <row r="610">
          <cell r="A610">
            <v>55438</v>
          </cell>
        </row>
        <row r="611">
          <cell r="A611">
            <v>55459</v>
          </cell>
        </row>
        <row r="612">
          <cell r="A612">
            <v>55472</v>
          </cell>
        </row>
        <row r="613">
          <cell r="A613">
            <v>55512</v>
          </cell>
        </row>
        <row r="614">
          <cell r="A614">
            <v>55519</v>
          </cell>
        </row>
        <row r="615">
          <cell r="A615">
            <v>55582</v>
          </cell>
        </row>
        <row r="616">
          <cell r="A616">
            <v>55583</v>
          </cell>
        </row>
        <row r="617">
          <cell r="A617">
            <v>55628</v>
          </cell>
        </row>
        <row r="618">
          <cell r="A618">
            <v>55630</v>
          </cell>
        </row>
        <row r="619">
          <cell r="A619">
            <v>55640</v>
          </cell>
        </row>
        <row r="620">
          <cell r="A620">
            <v>55690</v>
          </cell>
        </row>
        <row r="621">
          <cell r="A621">
            <v>55769</v>
          </cell>
        </row>
        <row r="622">
          <cell r="A622">
            <v>55804</v>
          </cell>
        </row>
        <row r="623">
          <cell r="A623">
            <v>55825</v>
          </cell>
        </row>
        <row r="624">
          <cell r="A624">
            <v>55838</v>
          </cell>
        </row>
        <row r="625">
          <cell r="A625">
            <v>55878</v>
          </cell>
        </row>
        <row r="626">
          <cell r="A626">
            <v>55885</v>
          </cell>
        </row>
        <row r="627">
          <cell r="A627">
            <v>55932</v>
          </cell>
        </row>
        <row r="628">
          <cell r="A628">
            <v>55933</v>
          </cell>
        </row>
        <row r="629">
          <cell r="A629">
            <v>55978</v>
          </cell>
        </row>
        <row r="630">
          <cell r="A630">
            <v>55995</v>
          </cell>
        </row>
        <row r="631">
          <cell r="A631">
            <v>56005</v>
          </cell>
        </row>
        <row r="632">
          <cell r="A632">
            <v>56040</v>
          </cell>
        </row>
        <row r="633">
          <cell r="A633">
            <v>56134</v>
          </cell>
        </row>
        <row r="634">
          <cell r="A634">
            <v>56169</v>
          </cell>
        </row>
        <row r="635">
          <cell r="A635">
            <v>56190</v>
          </cell>
        </row>
        <row r="636">
          <cell r="A636">
            <v>56203</v>
          </cell>
        </row>
        <row r="637">
          <cell r="A637">
            <v>56243</v>
          </cell>
        </row>
        <row r="638">
          <cell r="A638">
            <v>56250</v>
          </cell>
        </row>
        <row r="639">
          <cell r="A639">
            <v>56289</v>
          </cell>
        </row>
        <row r="640">
          <cell r="A640">
            <v>56290</v>
          </cell>
        </row>
        <row r="641">
          <cell r="A641">
            <v>56335</v>
          </cell>
        </row>
        <row r="642">
          <cell r="A642">
            <v>56360</v>
          </cell>
        </row>
        <row r="643">
          <cell r="A643">
            <v>56370</v>
          </cell>
        </row>
        <row r="644">
          <cell r="A644">
            <v>56397</v>
          </cell>
        </row>
        <row r="645">
          <cell r="A645">
            <v>56499</v>
          </cell>
        </row>
        <row r="646">
          <cell r="A646">
            <v>56534</v>
          </cell>
        </row>
        <row r="647">
          <cell r="A647">
            <v>56555</v>
          </cell>
        </row>
        <row r="648">
          <cell r="A648">
            <v>56568</v>
          </cell>
        </row>
        <row r="649">
          <cell r="A649">
            <v>56608</v>
          </cell>
        </row>
        <row r="650">
          <cell r="A650">
            <v>56615</v>
          </cell>
        </row>
        <row r="651">
          <cell r="A651">
            <v>56674</v>
          </cell>
        </row>
        <row r="652">
          <cell r="A652">
            <v>56675</v>
          </cell>
        </row>
        <row r="653">
          <cell r="A653">
            <v>56720</v>
          </cell>
        </row>
        <row r="654">
          <cell r="A654">
            <v>56725</v>
          </cell>
        </row>
        <row r="655">
          <cell r="A655">
            <v>56735</v>
          </cell>
        </row>
        <row r="656">
          <cell r="A656">
            <v>56782</v>
          </cell>
        </row>
        <row r="657">
          <cell r="A657">
            <v>56864</v>
          </cell>
        </row>
        <row r="658">
          <cell r="A658">
            <v>56899</v>
          </cell>
        </row>
        <row r="659">
          <cell r="A659">
            <v>56920</v>
          </cell>
        </row>
        <row r="660">
          <cell r="A660">
            <v>56933</v>
          </cell>
        </row>
        <row r="661">
          <cell r="A661">
            <v>56973</v>
          </cell>
        </row>
        <row r="662">
          <cell r="A662">
            <v>56980</v>
          </cell>
        </row>
        <row r="663">
          <cell r="A663">
            <v>57024</v>
          </cell>
        </row>
        <row r="664">
          <cell r="A664">
            <v>57025</v>
          </cell>
        </row>
        <row r="665">
          <cell r="A665">
            <v>57070</v>
          </cell>
        </row>
        <row r="666">
          <cell r="A666">
            <v>57091</v>
          </cell>
        </row>
        <row r="667">
          <cell r="A667">
            <v>57101</v>
          </cell>
        </row>
        <row r="668">
          <cell r="A668">
            <v>57132</v>
          </cell>
        </row>
        <row r="669">
          <cell r="A669">
            <v>57230</v>
          </cell>
        </row>
        <row r="670">
          <cell r="A670">
            <v>57265</v>
          </cell>
        </row>
        <row r="671">
          <cell r="A671">
            <v>57286</v>
          </cell>
        </row>
        <row r="672">
          <cell r="A672">
            <v>57299</v>
          </cell>
        </row>
        <row r="673">
          <cell r="A673">
            <v>57339</v>
          </cell>
        </row>
        <row r="674">
          <cell r="A674">
            <v>57346</v>
          </cell>
        </row>
        <row r="675">
          <cell r="A675">
            <v>57409</v>
          </cell>
        </row>
        <row r="676">
          <cell r="A676">
            <v>57410</v>
          </cell>
        </row>
        <row r="677">
          <cell r="A677">
            <v>57455</v>
          </cell>
        </row>
        <row r="678">
          <cell r="A678">
            <v>57456</v>
          </cell>
        </row>
        <row r="679">
          <cell r="A679">
            <v>57466</v>
          </cell>
        </row>
        <row r="680">
          <cell r="A680">
            <v>57517</v>
          </cell>
        </row>
        <row r="681">
          <cell r="A681">
            <v>57595</v>
          </cell>
        </row>
        <row r="682">
          <cell r="A682">
            <v>57630</v>
          </cell>
        </row>
        <row r="683">
          <cell r="A683">
            <v>57651</v>
          </cell>
        </row>
        <row r="684">
          <cell r="A684">
            <v>57664</v>
          </cell>
        </row>
        <row r="685">
          <cell r="A685">
            <v>57704</v>
          </cell>
        </row>
        <row r="686">
          <cell r="A686">
            <v>57711</v>
          </cell>
        </row>
        <row r="687">
          <cell r="A687">
            <v>57766</v>
          </cell>
        </row>
        <row r="688">
          <cell r="A688">
            <v>57767</v>
          </cell>
        </row>
        <row r="689">
          <cell r="A689">
            <v>57812</v>
          </cell>
        </row>
        <row r="690">
          <cell r="A690">
            <v>57821</v>
          </cell>
        </row>
        <row r="691">
          <cell r="A691">
            <v>57831</v>
          </cell>
        </row>
        <row r="692">
          <cell r="A692">
            <v>57874</v>
          </cell>
        </row>
        <row r="693">
          <cell r="A693">
            <v>57960</v>
          </cell>
        </row>
        <row r="694">
          <cell r="A694">
            <v>57995</v>
          </cell>
        </row>
        <row r="695">
          <cell r="A695">
            <v>58016</v>
          </cell>
        </row>
        <row r="696">
          <cell r="A696">
            <v>58029</v>
          </cell>
        </row>
        <row r="697">
          <cell r="A697">
            <v>58069</v>
          </cell>
        </row>
        <row r="698">
          <cell r="A698">
            <v>58076</v>
          </cell>
        </row>
        <row r="699">
          <cell r="A699">
            <v>58116</v>
          </cell>
        </row>
        <row r="700">
          <cell r="A700">
            <v>58117</v>
          </cell>
        </row>
        <row r="701">
          <cell r="A701">
            <v>58162</v>
          </cell>
        </row>
        <row r="702">
          <cell r="A702">
            <v>58186</v>
          </cell>
        </row>
        <row r="703">
          <cell r="A703">
            <v>58196</v>
          </cell>
        </row>
        <row r="704">
          <cell r="A704">
            <v>58224</v>
          </cell>
        </row>
        <row r="705">
          <cell r="A705">
            <v>58325</v>
          </cell>
        </row>
        <row r="706">
          <cell r="A706">
            <v>58360</v>
          </cell>
        </row>
        <row r="707">
          <cell r="A707">
            <v>58381</v>
          </cell>
        </row>
        <row r="708">
          <cell r="A708">
            <v>58394</v>
          </cell>
        </row>
        <row r="709">
          <cell r="A709">
            <v>58434</v>
          </cell>
        </row>
        <row r="710">
          <cell r="A710">
            <v>58441</v>
          </cell>
        </row>
        <row r="711">
          <cell r="A711">
            <v>58501</v>
          </cell>
        </row>
        <row r="712">
          <cell r="A712">
            <v>58502</v>
          </cell>
        </row>
        <row r="713">
          <cell r="A713">
            <v>58547</v>
          </cell>
        </row>
        <row r="714">
          <cell r="A714">
            <v>58552</v>
          </cell>
        </row>
        <row r="715">
          <cell r="A715">
            <v>58562</v>
          </cell>
        </row>
        <row r="716">
          <cell r="A716">
            <v>58609</v>
          </cell>
        </row>
        <row r="717">
          <cell r="A717">
            <v>58691</v>
          </cell>
        </row>
        <row r="718">
          <cell r="A718">
            <v>58726</v>
          </cell>
        </row>
        <row r="719">
          <cell r="A719">
            <v>58747</v>
          </cell>
        </row>
        <row r="720">
          <cell r="A720">
            <v>58760</v>
          </cell>
        </row>
        <row r="721">
          <cell r="A721">
            <v>58800</v>
          </cell>
        </row>
        <row r="722">
          <cell r="A722">
            <v>58807</v>
          </cell>
        </row>
        <row r="723">
          <cell r="A723">
            <v>58858</v>
          </cell>
        </row>
        <row r="724">
          <cell r="A724">
            <v>58859</v>
          </cell>
        </row>
        <row r="725">
          <cell r="A725">
            <v>58904</v>
          </cell>
        </row>
        <row r="726">
          <cell r="A726">
            <v>58917</v>
          </cell>
        </row>
        <row r="727">
          <cell r="A727">
            <v>58927</v>
          </cell>
        </row>
        <row r="728">
          <cell r="A728">
            <v>58966</v>
          </cell>
        </row>
        <row r="729">
          <cell r="A729">
            <v>59056</v>
          </cell>
        </row>
        <row r="730">
          <cell r="A730">
            <v>59091</v>
          </cell>
        </row>
        <row r="731">
          <cell r="A731">
            <v>59112</v>
          </cell>
        </row>
        <row r="732">
          <cell r="A732">
            <v>59125</v>
          </cell>
        </row>
        <row r="733">
          <cell r="A733">
            <v>59165</v>
          </cell>
        </row>
        <row r="734">
          <cell r="A734">
            <v>59172</v>
          </cell>
        </row>
        <row r="735">
          <cell r="A735">
            <v>59208</v>
          </cell>
        </row>
        <row r="736">
          <cell r="A736">
            <v>59209</v>
          </cell>
        </row>
        <row r="737">
          <cell r="A737">
            <v>59254</v>
          </cell>
        </row>
        <row r="738">
          <cell r="A738">
            <v>59282</v>
          </cell>
        </row>
        <row r="739">
          <cell r="A739">
            <v>59292</v>
          </cell>
        </row>
        <row r="740">
          <cell r="A740">
            <v>59316</v>
          </cell>
        </row>
        <row r="741">
          <cell r="A741">
            <v>59421</v>
          </cell>
        </row>
        <row r="742">
          <cell r="A742">
            <v>59456</v>
          </cell>
        </row>
        <row r="743">
          <cell r="A743">
            <v>59477</v>
          </cell>
        </row>
        <row r="744">
          <cell r="A744">
            <v>59490</v>
          </cell>
        </row>
        <row r="745">
          <cell r="A745">
            <v>59530</v>
          </cell>
        </row>
        <row r="746">
          <cell r="A746">
            <v>59537</v>
          </cell>
        </row>
        <row r="747">
          <cell r="A747">
            <v>59593</v>
          </cell>
        </row>
        <row r="748">
          <cell r="A748">
            <v>59594</v>
          </cell>
        </row>
        <row r="749">
          <cell r="A749">
            <v>59639</v>
          </cell>
        </row>
        <row r="750">
          <cell r="A750">
            <v>59647</v>
          </cell>
        </row>
        <row r="751">
          <cell r="A751">
            <v>59657</v>
          </cell>
        </row>
        <row r="752">
          <cell r="A752">
            <v>59701</v>
          </cell>
        </row>
        <row r="753">
          <cell r="A753">
            <v>59786</v>
          </cell>
        </row>
        <row r="754">
          <cell r="A754">
            <v>59821</v>
          </cell>
        </row>
        <row r="755">
          <cell r="A755">
            <v>59842</v>
          </cell>
        </row>
        <row r="756">
          <cell r="A756">
            <v>59855</v>
          </cell>
        </row>
        <row r="757">
          <cell r="A757">
            <v>59895</v>
          </cell>
        </row>
        <row r="758">
          <cell r="A758">
            <v>59902</v>
          </cell>
        </row>
        <row r="759">
          <cell r="A759">
            <v>59950</v>
          </cell>
        </row>
        <row r="760">
          <cell r="A760">
            <v>59951</v>
          </cell>
        </row>
        <row r="761">
          <cell r="A761">
            <v>59996</v>
          </cell>
        </row>
        <row r="762">
          <cell r="A762">
            <v>60013</v>
          </cell>
        </row>
        <row r="763">
          <cell r="A763">
            <v>60023</v>
          </cell>
        </row>
        <row r="764">
          <cell r="A764">
            <v>60058</v>
          </cell>
        </row>
        <row r="765">
          <cell r="A765">
            <v>60152</v>
          </cell>
        </row>
        <row r="766">
          <cell r="A766">
            <v>60187</v>
          </cell>
        </row>
        <row r="767">
          <cell r="A767">
            <v>60208</v>
          </cell>
        </row>
        <row r="768">
          <cell r="A768">
            <v>60221</v>
          </cell>
        </row>
        <row r="769">
          <cell r="A769">
            <v>60261</v>
          </cell>
        </row>
        <row r="770">
          <cell r="A770">
            <v>60268</v>
          </cell>
        </row>
        <row r="771">
          <cell r="A771">
            <v>60307</v>
          </cell>
        </row>
        <row r="772">
          <cell r="A772">
            <v>60308</v>
          </cell>
        </row>
        <row r="773">
          <cell r="A773">
            <v>60353</v>
          </cell>
        </row>
        <row r="774">
          <cell r="A774">
            <v>60378</v>
          </cell>
        </row>
        <row r="775">
          <cell r="A775">
            <v>60388</v>
          </cell>
        </row>
        <row r="776">
          <cell r="A776">
            <v>60415</v>
          </cell>
        </row>
        <row r="777">
          <cell r="A777">
            <v>60517</v>
          </cell>
        </row>
        <row r="778">
          <cell r="A778">
            <v>60552</v>
          </cell>
        </row>
        <row r="779">
          <cell r="A779">
            <v>60573</v>
          </cell>
        </row>
        <row r="780">
          <cell r="A780">
            <v>60586</v>
          </cell>
        </row>
        <row r="781">
          <cell r="A781">
            <v>60626</v>
          </cell>
        </row>
        <row r="782">
          <cell r="A782">
            <v>60633</v>
          </cell>
        </row>
        <row r="783">
          <cell r="A783">
            <v>60685</v>
          </cell>
        </row>
        <row r="784">
          <cell r="A784">
            <v>60686</v>
          </cell>
        </row>
        <row r="785">
          <cell r="A785">
            <v>60731</v>
          </cell>
        </row>
        <row r="786">
          <cell r="A786">
            <v>60743</v>
          </cell>
        </row>
        <row r="787">
          <cell r="A787">
            <v>60753</v>
          </cell>
        </row>
        <row r="788">
          <cell r="A788">
            <v>60793</v>
          </cell>
        </row>
        <row r="789">
          <cell r="A789">
            <v>60882</v>
          </cell>
        </row>
        <row r="790">
          <cell r="A790">
            <v>60917</v>
          </cell>
        </row>
        <row r="791">
          <cell r="A791">
            <v>60938</v>
          </cell>
        </row>
        <row r="792">
          <cell r="A792">
            <v>60951</v>
          </cell>
        </row>
        <row r="793">
          <cell r="A793">
            <v>60991</v>
          </cell>
        </row>
        <row r="794">
          <cell r="A794">
            <v>60998</v>
          </cell>
        </row>
        <row r="795">
          <cell r="A795">
            <v>61042</v>
          </cell>
        </row>
        <row r="796">
          <cell r="A796">
            <v>61043</v>
          </cell>
        </row>
        <row r="797">
          <cell r="A797">
            <v>61088</v>
          </cell>
        </row>
        <row r="798">
          <cell r="A798">
            <v>61108</v>
          </cell>
        </row>
        <row r="799">
          <cell r="A799">
            <v>61118</v>
          </cell>
        </row>
        <row r="800">
          <cell r="A800">
            <v>61150</v>
          </cell>
        </row>
        <row r="801">
          <cell r="A801">
            <v>61247</v>
          </cell>
        </row>
        <row r="802">
          <cell r="A802">
            <v>61282</v>
          </cell>
        </row>
        <row r="803">
          <cell r="A803">
            <v>61303</v>
          </cell>
        </row>
        <row r="804">
          <cell r="A804">
            <v>61316</v>
          </cell>
        </row>
        <row r="805">
          <cell r="A805">
            <v>61356</v>
          </cell>
        </row>
        <row r="806">
          <cell r="A806">
            <v>61363</v>
          </cell>
        </row>
        <row r="807">
          <cell r="A807">
            <v>61427</v>
          </cell>
        </row>
        <row r="808">
          <cell r="A808">
            <v>61428</v>
          </cell>
        </row>
        <row r="809">
          <cell r="A809">
            <v>61473</v>
          </cell>
        </row>
        <row r="810">
          <cell r="A810">
            <v>61474</v>
          </cell>
        </row>
        <row r="811">
          <cell r="A811">
            <v>61484</v>
          </cell>
        </row>
        <row r="812">
          <cell r="A812">
            <v>61535</v>
          </cell>
        </row>
        <row r="813">
          <cell r="A813">
            <v>61613</v>
          </cell>
        </row>
        <row r="814">
          <cell r="A814">
            <v>61648</v>
          </cell>
        </row>
        <row r="815">
          <cell r="A815">
            <v>61669</v>
          </cell>
        </row>
        <row r="816">
          <cell r="A816">
            <v>61682</v>
          </cell>
        </row>
        <row r="817">
          <cell r="A817">
            <v>61722</v>
          </cell>
        </row>
        <row r="818">
          <cell r="A818">
            <v>61729</v>
          </cell>
        </row>
        <row r="819">
          <cell r="A819">
            <v>61784</v>
          </cell>
        </row>
        <row r="820">
          <cell r="A820">
            <v>61785</v>
          </cell>
        </row>
        <row r="821">
          <cell r="A821">
            <v>61830</v>
          </cell>
        </row>
        <row r="822">
          <cell r="A822">
            <v>61839</v>
          </cell>
        </row>
        <row r="823">
          <cell r="A823">
            <v>61849</v>
          </cell>
        </row>
        <row r="824">
          <cell r="A824">
            <v>61892</v>
          </cell>
        </row>
        <row r="825">
          <cell r="A825">
            <v>61978</v>
          </cell>
        </row>
        <row r="826">
          <cell r="A826">
            <v>62013</v>
          </cell>
        </row>
        <row r="827">
          <cell r="A827">
            <v>62034</v>
          </cell>
        </row>
        <row r="828">
          <cell r="A828">
            <v>62047</v>
          </cell>
        </row>
        <row r="829">
          <cell r="A829">
            <v>62087</v>
          </cell>
        </row>
        <row r="830">
          <cell r="A830">
            <v>62094</v>
          </cell>
        </row>
        <row r="831">
          <cell r="A831">
            <v>62134</v>
          </cell>
        </row>
        <row r="832">
          <cell r="A832">
            <v>62135</v>
          </cell>
        </row>
        <row r="833">
          <cell r="A833">
            <v>62180</v>
          </cell>
        </row>
        <row r="834">
          <cell r="A834">
            <v>62204</v>
          </cell>
        </row>
        <row r="835">
          <cell r="A835">
            <v>62214</v>
          </cell>
        </row>
        <row r="836">
          <cell r="A836">
            <v>62242</v>
          </cell>
        </row>
        <row r="837">
          <cell r="A837">
            <v>62343</v>
          </cell>
        </row>
        <row r="838">
          <cell r="A838">
            <v>62378</v>
          </cell>
        </row>
        <row r="839">
          <cell r="A839">
            <v>62399</v>
          </cell>
        </row>
        <row r="840">
          <cell r="A840">
            <v>62412</v>
          </cell>
        </row>
        <row r="841">
          <cell r="A841">
            <v>62452</v>
          </cell>
        </row>
        <row r="842">
          <cell r="A842">
            <v>62459</v>
          </cell>
        </row>
        <row r="843">
          <cell r="A843">
            <v>62519</v>
          </cell>
        </row>
        <row r="844">
          <cell r="A844">
            <v>62520</v>
          </cell>
        </row>
        <row r="845">
          <cell r="A845">
            <v>62565</v>
          </cell>
        </row>
        <row r="846">
          <cell r="A846">
            <v>62569</v>
          </cell>
        </row>
        <row r="847">
          <cell r="A847">
            <v>62579</v>
          </cell>
        </row>
        <row r="848">
          <cell r="A848">
            <v>62627</v>
          </cell>
        </row>
        <row r="849">
          <cell r="A849">
            <v>62708</v>
          </cell>
        </row>
        <row r="850">
          <cell r="A850">
            <v>62743</v>
          </cell>
        </row>
        <row r="851">
          <cell r="A851">
            <v>62764</v>
          </cell>
        </row>
        <row r="852">
          <cell r="A852">
            <v>62777</v>
          </cell>
        </row>
        <row r="853">
          <cell r="A853">
            <v>62817</v>
          </cell>
        </row>
        <row r="854">
          <cell r="A854">
            <v>62824</v>
          </cell>
        </row>
        <row r="855">
          <cell r="A855">
            <v>62876</v>
          </cell>
        </row>
        <row r="856">
          <cell r="A856">
            <v>62877</v>
          </cell>
        </row>
        <row r="857">
          <cell r="A857">
            <v>62922</v>
          </cell>
        </row>
        <row r="858">
          <cell r="A858">
            <v>62935</v>
          </cell>
        </row>
        <row r="859">
          <cell r="A859">
            <v>62945</v>
          </cell>
        </row>
        <row r="860">
          <cell r="A860">
            <v>62984</v>
          </cell>
        </row>
        <row r="861">
          <cell r="A861">
            <v>63074</v>
          </cell>
        </row>
        <row r="862">
          <cell r="A862">
            <v>63109</v>
          </cell>
        </row>
        <row r="863">
          <cell r="A863">
            <v>63130</v>
          </cell>
        </row>
        <row r="864">
          <cell r="A864">
            <v>63143</v>
          </cell>
        </row>
        <row r="865">
          <cell r="A865">
            <v>63183</v>
          </cell>
        </row>
        <row r="866">
          <cell r="A866">
            <v>63190</v>
          </cell>
        </row>
        <row r="867">
          <cell r="A867">
            <v>63226</v>
          </cell>
        </row>
        <row r="868">
          <cell r="A868">
            <v>63227</v>
          </cell>
        </row>
        <row r="869">
          <cell r="A869">
            <v>63272</v>
          </cell>
        </row>
        <row r="870">
          <cell r="A870">
            <v>63300</v>
          </cell>
        </row>
        <row r="871">
          <cell r="A871">
            <v>63310</v>
          </cell>
        </row>
        <row r="872">
          <cell r="A872">
            <v>63334</v>
          </cell>
        </row>
        <row r="873">
          <cell r="A873">
            <v>63439</v>
          </cell>
        </row>
        <row r="874">
          <cell r="A874">
            <v>63474</v>
          </cell>
        </row>
        <row r="875">
          <cell r="A875">
            <v>63495</v>
          </cell>
        </row>
        <row r="876">
          <cell r="A876">
            <v>63508</v>
          </cell>
        </row>
        <row r="877">
          <cell r="A877">
            <v>63548</v>
          </cell>
        </row>
        <row r="878">
          <cell r="A878">
            <v>63555</v>
          </cell>
        </row>
        <row r="879">
          <cell r="A879">
            <v>63611</v>
          </cell>
        </row>
        <row r="880">
          <cell r="A880">
            <v>63612</v>
          </cell>
        </row>
        <row r="881">
          <cell r="A881">
            <v>63657</v>
          </cell>
        </row>
        <row r="882">
          <cell r="A882">
            <v>63665</v>
          </cell>
        </row>
        <row r="883">
          <cell r="A883">
            <v>63675</v>
          </cell>
        </row>
        <row r="884">
          <cell r="A884">
            <v>63719</v>
          </cell>
        </row>
        <row r="885">
          <cell r="A885">
            <v>63804</v>
          </cell>
        </row>
        <row r="886">
          <cell r="A886">
            <v>63839</v>
          </cell>
        </row>
        <row r="887">
          <cell r="A887">
            <v>63860</v>
          </cell>
        </row>
        <row r="888">
          <cell r="A888">
            <v>63873</v>
          </cell>
        </row>
        <row r="889">
          <cell r="A889">
            <v>63913</v>
          </cell>
        </row>
        <row r="890">
          <cell r="A890">
            <v>63920</v>
          </cell>
        </row>
        <row r="891">
          <cell r="A891">
            <v>63968</v>
          </cell>
        </row>
        <row r="892">
          <cell r="A892">
            <v>63969</v>
          </cell>
        </row>
        <row r="893">
          <cell r="A893">
            <v>64014</v>
          </cell>
        </row>
        <row r="894">
          <cell r="A894">
            <v>64030</v>
          </cell>
        </row>
        <row r="895">
          <cell r="A895">
            <v>64040</v>
          </cell>
        </row>
        <row r="896">
          <cell r="A896">
            <v>64076</v>
          </cell>
        </row>
        <row r="897">
          <cell r="A897">
            <v>64169</v>
          </cell>
        </row>
        <row r="898">
          <cell r="A898">
            <v>64204</v>
          </cell>
        </row>
        <row r="899">
          <cell r="A899">
            <v>64225</v>
          </cell>
        </row>
        <row r="900">
          <cell r="A900">
            <v>64238</v>
          </cell>
        </row>
        <row r="901">
          <cell r="A901">
            <v>64278</v>
          </cell>
        </row>
        <row r="902">
          <cell r="A902">
            <v>64285</v>
          </cell>
        </row>
        <row r="903">
          <cell r="A903">
            <v>64346</v>
          </cell>
        </row>
        <row r="904">
          <cell r="A904">
            <v>64347</v>
          </cell>
        </row>
        <row r="905">
          <cell r="A905">
            <v>64392</v>
          </cell>
        </row>
        <row r="906">
          <cell r="A906">
            <v>64396</v>
          </cell>
        </row>
        <row r="907">
          <cell r="A907">
            <v>64406</v>
          </cell>
        </row>
        <row r="908">
          <cell r="A908">
            <v>64454</v>
          </cell>
        </row>
        <row r="909">
          <cell r="A909">
            <v>64535</v>
          </cell>
        </row>
        <row r="910">
          <cell r="A910">
            <v>64570</v>
          </cell>
        </row>
        <row r="911">
          <cell r="A911">
            <v>64591</v>
          </cell>
        </row>
        <row r="912">
          <cell r="A912">
            <v>64604</v>
          </cell>
        </row>
        <row r="913">
          <cell r="A913">
            <v>64644</v>
          </cell>
        </row>
        <row r="914">
          <cell r="A914">
            <v>64651</v>
          </cell>
        </row>
        <row r="915">
          <cell r="A915">
            <v>64703</v>
          </cell>
        </row>
        <row r="916">
          <cell r="A916">
            <v>64704</v>
          </cell>
        </row>
        <row r="917">
          <cell r="A917">
            <v>64749</v>
          </cell>
        </row>
        <row r="918">
          <cell r="A918">
            <v>64761</v>
          </cell>
        </row>
        <row r="919">
          <cell r="A919">
            <v>64771</v>
          </cell>
        </row>
        <row r="920">
          <cell r="A920">
            <v>64811</v>
          </cell>
        </row>
        <row r="921">
          <cell r="A921">
            <v>64900</v>
          </cell>
        </row>
        <row r="922">
          <cell r="A922">
            <v>64935</v>
          </cell>
        </row>
        <row r="923">
          <cell r="A923">
            <v>64956</v>
          </cell>
        </row>
        <row r="924">
          <cell r="A924">
            <v>64969</v>
          </cell>
        </row>
        <row r="925">
          <cell r="A925">
            <v>65009</v>
          </cell>
        </row>
        <row r="926">
          <cell r="A926">
            <v>65016</v>
          </cell>
        </row>
        <row r="927">
          <cell r="A927">
            <v>65060</v>
          </cell>
        </row>
        <row r="928">
          <cell r="A928">
            <v>65061</v>
          </cell>
        </row>
        <row r="929">
          <cell r="A929">
            <v>65106</v>
          </cell>
        </row>
        <row r="930">
          <cell r="A930">
            <v>65126</v>
          </cell>
        </row>
        <row r="931">
          <cell r="A931">
            <v>65136</v>
          </cell>
        </row>
        <row r="932">
          <cell r="A932">
            <v>65168</v>
          </cell>
        </row>
        <row r="933">
          <cell r="A933">
            <v>65265</v>
          </cell>
        </row>
        <row r="934">
          <cell r="A934">
            <v>65300</v>
          </cell>
        </row>
        <row r="935">
          <cell r="A935">
            <v>65321</v>
          </cell>
        </row>
        <row r="936">
          <cell r="A936">
            <v>65334</v>
          </cell>
        </row>
        <row r="937">
          <cell r="A937">
            <v>65374</v>
          </cell>
        </row>
      </sheetData>
      <sheetData sheetId="52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BCB685-808C-4515-ACE8-89D494FF9ABE}">
  <sheetPr>
    <pageSetUpPr fitToPage="1"/>
  </sheetPr>
  <dimension ref="A1:Q107"/>
  <sheetViews>
    <sheetView showGridLines="0" tabSelected="1" zoomScale="85" zoomScaleNormal="85" workbookViewId="0">
      <selection activeCell="Y18" sqref="Y18"/>
    </sheetView>
  </sheetViews>
  <sheetFormatPr defaultColWidth="9.109375" defaultRowHeight="10.199999999999999" x14ac:dyDescent="0.25"/>
  <cols>
    <col min="1" max="1" width="27.109375" style="1" bestFit="1" customWidth="1"/>
    <col min="2" max="2" width="13.44140625" style="1" bestFit="1" customWidth="1"/>
    <col min="3" max="3" width="17.6640625" style="2" bestFit="1" customWidth="1"/>
    <col min="4" max="4" width="15" style="2" bestFit="1" customWidth="1"/>
    <col min="5" max="5" width="13.88671875" style="2" customWidth="1"/>
    <col min="6" max="6" width="15.21875" style="2" bestFit="1" customWidth="1"/>
    <col min="7" max="7" width="10.6640625" style="2" bestFit="1" customWidth="1"/>
    <col min="8" max="8" width="14.6640625" style="2" bestFit="1" customWidth="1"/>
    <col min="9" max="9" width="13.21875" style="1" bestFit="1" customWidth="1"/>
    <col min="10" max="10" width="16.5546875" style="1" bestFit="1" customWidth="1"/>
    <col min="11" max="11" width="19.88671875" style="1" bestFit="1" customWidth="1"/>
    <col min="12" max="12" width="12.33203125" style="1" bestFit="1" customWidth="1"/>
    <col min="13" max="13" width="10" style="1" bestFit="1" customWidth="1"/>
    <col min="14" max="14" width="20.6640625" style="1" bestFit="1" customWidth="1"/>
    <col min="15" max="15" width="16.5546875" style="1" bestFit="1" customWidth="1"/>
    <col min="16" max="16" width="13.5546875" style="1" customWidth="1"/>
    <col min="17" max="16384" width="9.109375" style="1"/>
  </cols>
  <sheetData>
    <row r="1" spans="1:17" ht="12" x14ac:dyDescent="0.25">
      <c r="A1" s="55" t="s">
        <v>58</v>
      </c>
      <c r="B1" s="55"/>
      <c r="C1" s="55"/>
      <c r="D1" s="55"/>
      <c r="E1" s="55"/>
      <c r="F1" s="55"/>
      <c r="G1" s="55"/>
      <c r="H1" s="55"/>
      <c r="I1" s="55"/>
      <c r="J1" s="55"/>
    </row>
    <row r="2" spans="1:17" ht="12" x14ac:dyDescent="0.25">
      <c r="A2" s="55" t="s">
        <v>57</v>
      </c>
      <c r="B2" s="55"/>
      <c r="C2" s="55"/>
      <c r="D2" s="55"/>
      <c r="E2" s="55"/>
      <c r="F2" s="55"/>
      <c r="G2" s="55"/>
      <c r="H2" s="55"/>
      <c r="I2" s="55"/>
      <c r="J2" s="55"/>
    </row>
    <row r="5" spans="1:17" ht="45" customHeight="1" x14ac:dyDescent="0.25">
      <c r="A5" s="28" t="s">
        <v>56</v>
      </c>
      <c r="B5" s="28" t="s">
        <v>55</v>
      </c>
      <c r="C5" s="28" t="s">
        <v>54</v>
      </c>
      <c r="D5" s="28" t="s">
        <v>53</v>
      </c>
      <c r="E5" s="28" t="s">
        <v>52</v>
      </c>
      <c r="F5" s="28" t="s">
        <v>51</v>
      </c>
      <c r="G5" s="28" t="s">
        <v>50</v>
      </c>
      <c r="H5" s="28" t="s">
        <v>49</v>
      </c>
      <c r="I5" s="28" t="s">
        <v>172</v>
      </c>
      <c r="J5" s="28" t="s">
        <v>47</v>
      </c>
      <c r="K5" s="28" t="s">
        <v>46</v>
      </c>
      <c r="L5" s="28" t="s">
        <v>45</v>
      </c>
      <c r="M5" s="28" t="s">
        <v>44</v>
      </c>
      <c r="N5" s="28" t="s">
        <v>43</v>
      </c>
      <c r="O5" s="28" t="s">
        <v>42</v>
      </c>
    </row>
    <row r="6" spans="1:17" x14ac:dyDescent="0.25">
      <c r="A6" s="14" t="s">
        <v>59</v>
      </c>
      <c r="B6" s="14" t="s">
        <v>60</v>
      </c>
      <c r="C6" s="14" t="s">
        <v>41</v>
      </c>
      <c r="D6" s="14" t="s">
        <v>7</v>
      </c>
      <c r="E6" s="12" t="s">
        <v>184</v>
      </c>
      <c r="F6" s="41">
        <v>69673424.149200007</v>
      </c>
      <c r="G6" s="13">
        <v>6.7036978584995605E-2</v>
      </c>
      <c r="H6" s="13" t="s">
        <v>133</v>
      </c>
      <c r="I6" s="13">
        <v>7.0000000000000007E-2</v>
      </c>
      <c r="J6" s="25">
        <v>46933</v>
      </c>
      <c r="K6" s="24">
        <v>2.4033102947204066</v>
      </c>
      <c r="L6" s="25" t="s">
        <v>136</v>
      </c>
      <c r="M6" s="46" t="s">
        <v>6</v>
      </c>
      <c r="N6" s="37">
        <v>1</v>
      </c>
      <c r="O6" s="27" t="s">
        <v>141</v>
      </c>
      <c r="Q6" s="30"/>
    </row>
    <row r="7" spans="1:17" x14ac:dyDescent="0.25">
      <c r="A7" s="14" t="s">
        <v>177</v>
      </c>
      <c r="B7" s="14" t="s">
        <v>62</v>
      </c>
      <c r="C7" s="14" t="s">
        <v>178</v>
      </c>
      <c r="D7" s="14" t="s">
        <v>153</v>
      </c>
      <c r="E7" s="12" t="s">
        <v>6</v>
      </c>
      <c r="F7" s="41">
        <v>63050925.255000003</v>
      </c>
      <c r="G7" s="13">
        <v>6.0665075352581546E-2</v>
      </c>
      <c r="H7" s="13" t="s">
        <v>133</v>
      </c>
      <c r="I7" s="13">
        <v>9.8369999999999999E-2</v>
      </c>
      <c r="J7" s="25">
        <v>50742</v>
      </c>
      <c r="K7" s="24">
        <v>5.2249857762665544</v>
      </c>
      <c r="L7" s="25" t="s">
        <v>136</v>
      </c>
      <c r="M7" s="46">
        <v>0.8618495038248124</v>
      </c>
      <c r="N7" s="37">
        <v>1</v>
      </c>
      <c r="O7" s="27" t="s">
        <v>140</v>
      </c>
      <c r="Q7" s="30"/>
    </row>
    <row r="8" spans="1:17" x14ac:dyDescent="0.25">
      <c r="A8" s="14" t="s">
        <v>167</v>
      </c>
      <c r="B8" s="14" t="s">
        <v>62</v>
      </c>
      <c r="C8" s="14" t="s">
        <v>168</v>
      </c>
      <c r="D8" s="14" t="s">
        <v>148</v>
      </c>
      <c r="E8" s="12" t="s">
        <v>6</v>
      </c>
      <c r="F8" s="41">
        <v>57386939.838500001</v>
      </c>
      <c r="G8" s="13">
        <v>5.5215415403925244E-2</v>
      </c>
      <c r="H8" s="13" t="s">
        <v>133</v>
      </c>
      <c r="I8" s="13">
        <v>9.98E-2</v>
      </c>
      <c r="J8" s="25">
        <v>47134</v>
      </c>
      <c r="K8" s="24">
        <v>2.8783278693910876</v>
      </c>
      <c r="L8" s="25" t="s">
        <v>136</v>
      </c>
      <c r="M8" s="46">
        <v>0.5118021730985387</v>
      </c>
      <c r="N8" s="37">
        <v>1</v>
      </c>
      <c r="O8" s="27" t="s">
        <v>141</v>
      </c>
      <c r="Q8" s="30"/>
    </row>
    <row r="9" spans="1:17" x14ac:dyDescent="0.25">
      <c r="A9" s="14" t="s">
        <v>125</v>
      </c>
      <c r="B9" s="14" t="s">
        <v>62</v>
      </c>
      <c r="C9" s="14" t="s">
        <v>39</v>
      </c>
      <c r="D9" s="14" t="s">
        <v>152</v>
      </c>
      <c r="E9" s="12" t="s">
        <v>6</v>
      </c>
      <c r="F9" s="41">
        <v>55470015.428800002</v>
      </c>
      <c r="G9" s="13">
        <v>5.3371027501775761E-2</v>
      </c>
      <c r="H9" s="13" t="s">
        <v>133</v>
      </c>
      <c r="I9" s="13">
        <v>9.7500000000000003E-2</v>
      </c>
      <c r="J9" s="25">
        <v>48127</v>
      </c>
      <c r="K9" s="24">
        <v>2.5290556142138803</v>
      </c>
      <c r="L9" s="25" t="s">
        <v>136</v>
      </c>
      <c r="M9" s="46">
        <v>0.51020408163265307</v>
      </c>
      <c r="N9" s="37">
        <v>0.87932132132132135</v>
      </c>
      <c r="O9" s="27" t="s">
        <v>141</v>
      </c>
      <c r="Q9" s="30"/>
    </row>
    <row r="10" spans="1:17" x14ac:dyDescent="0.25">
      <c r="A10" s="14" t="s">
        <v>126</v>
      </c>
      <c r="B10" s="14" t="s">
        <v>62</v>
      </c>
      <c r="C10" s="14" t="s">
        <v>129</v>
      </c>
      <c r="D10" s="14" t="s">
        <v>24</v>
      </c>
      <c r="E10" s="12" t="s">
        <v>6</v>
      </c>
      <c r="F10" s="41">
        <v>54498388.655900002</v>
      </c>
      <c r="G10" s="13">
        <v>5.2436167130509602E-2</v>
      </c>
      <c r="H10" s="13" t="s">
        <v>133</v>
      </c>
      <c r="I10" s="13">
        <v>9.5000000000000001E-2</v>
      </c>
      <c r="J10" s="25">
        <v>51312</v>
      </c>
      <c r="K10" s="24">
        <v>4.9733491083604502</v>
      </c>
      <c r="L10" s="25" t="s">
        <v>136</v>
      </c>
      <c r="M10" s="46">
        <v>0.27395577395577397</v>
      </c>
      <c r="N10" s="37">
        <v>0.33643274853801169</v>
      </c>
      <c r="O10" s="27" t="s">
        <v>141</v>
      </c>
      <c r="Q10" s="30"/>
    </row>
    <row r="11" spans="1:17" x14ac:dyDescent="0.25">
      <c r="A11" s="14" t="s">
        <v>102</v>
      </c>
      <c r="B11" s="14" t="s">
        <v>60</v>
      </c>
      <c r="C11" s="14" t="s">
        <v>103</v>
      </c>
      <c r="D11" s="14" t="s">
        <v>152</v>
      </c>
      <c r="E11" s="12" t="s">
        <v>6</v>
      </c>
      <c r="F11" s="41">
        <v>48894965.530299999</v>
      </c>
      <c r="G11" s="13">
        <v>4.704477779288898E-2</v>
      </c>
      <c r="H11" s="13" t="s">
        <v>133</v>
      </c>
      <c r="I11" s="13">
        <v>9.5000000000000001E-2</v>
      </c>
      <c r="J11" s="25">
        <v>48442</v>
      </c>
      <c r="K11" s="24">
        <v>3.1198336063360896</v>
      </c>
      <c r="L11" s="25" t="s">
        <v>136</v>
      </c>
      <c r="M11" s="46">
        <v>0.625</v>
      </c>
      <c r="N11" s="37">
        <v>0.375</v>
      </c>
      <c r="O11" s="27" t="s">
        <v>141</v>
      </c>
      <c r="Q11" s="30"/>
    </row>
    <row r="12" spans="1:17" x14ac:dyDescent="0.25">
      <c r="A12" s="14" t="s">
        <v>61</v>
      </c>
      <c r="B12" s="14" t="s">
        <v>60</v>
      </c>
      <c r="C12" s="14" t="s">
        <v>40</v>
      </c>
      <c r="D12" s="14" t="s">
        <v>24</v>
      </c>
      <c r="E12" s="12" t="s">
        <v>6</v>
      </c>
      <c r="F12" s="41">
        <v>48590350.014300004</v>
      </c>
      <c r="G12" s="13">
        <v>4.6751688941980486E-2</v>
      </c>
      <c r="H12" s="13" t="s">
        <v>133</v>
      </c>
      <c r="I12" s="13">
        <v>6.2E-2</v>
      </c>
      <c r="J12" s="25">
        <v>48603</v>
      </c>
      <c r="K12" s="24">
        <v>3.4082933117645791</v>
      </c>
      <c r="L12" s="25" t="s">
        <v>136</v>
      </c>
      <c r="M12" s="46">
        <v>0.20499661853045312</v>
      </c>
      <c r="N12" s="37">
        <v>1</v>
      </c>
      <c r="O12" s="27" t="s">
        <v>140</v>
      </c>
      <c r="Q12" s="30"/>
    </row>
    <row r="13" spans="1:17" x14ac:dyDescent="0.25">
      <c r="A13" s="14" t="s">
        <v>116</v>
      </c>
      <c r="B13" s="14" t="s">
        <v>65</v>
      </c>
      <c r="C13" s="14" t="s">
        <v>120</v>
      </c>
      <c r="D13" s="14" t="s">
        <v>152</v>
      </c>
      <c r="E13" s="12" t="s">
        <v>184</v>
      </c>
      <c r="F13" s="41">
        <v>43799568.903399996</v>
      </c>
      <c r="G13" s="13">
        <v>4.214219120796546E-2</v>
      </c>
      <c r="H13" s="13" t="s">
        <v>133</v>
      </c>
      <c r="I13" s="13">
        <v>0.09</v>
      </c>
      <c r="J13" s="25">
        <v>47655</v>
      </c>
      <c r="K13" s="24">
        <v>2.1833638345756117</v>
      </c>
      <c r="L13" s="25" t="s">
        <v>136</v>
      </c>
      <c r="M13" s="46">
        <v>0.2857142857142857</v>
      </c>
      <c r="N13" s="37">
        <v>1</v>
      </c>
      <c r="O13" s="27" t="s">
        <v>140</v>
      </c>
      <c r="Q13" s="30"/>
    </row>
    <row r="14" spans="1:17" x14ac:dyDescent="0.25">
      <c r="A14" s="14" t="s">
        <v>173</v>
      </c>
      <c r="B14" s="14" t="s">
        <v>174</v>
      </c>
      <c r="C14" s="14" t="s">
        <v>175</v>
      </c>
      <c r="D14" s="14" t="s">
        <v>7</v>
      </c>
      <c r="E14" s="12" t="s">
        <v>6</v>
      </c>
      <c r="F14" s="41">
        <v>39861987.844800003</v>
      </c>
      <c r="G14" s="13">
        <v>3.8353608397153759E-2</v>
      </c>
      <c r="H14" s="13" t="s">
        <v>133</v>
      </c>
      <c r="I14" s="13">
        <v>0.105</v>
      </c>
      <c r="J14" s="25">
        <v>50125</v>
      </c>
      <c r="K14" s="24">
        <v>4.7114980151520767</v>
      </c>
      <c r="L14" s="25" t="s">
        <v>136</v>
      </c>
      <c r="M14" s="46">
        <v>0.44052863436123346</v>
      </c>
      <c r="N14" s="37">
        <v>0.31914893617021278</v>
      </c>
      <c r="O14" s="27" t="s">
        <v>141</v>
      </c>
      <c r="Q14" s="30"/>
    </row>
    <row r="15" spans="1:17" x14ac:dyDescent="0.25">
      <c r="A15" s="14" t="s">
        <v>111</v>
      </c>
      <c r="B15" s="14" t="s">
        <v>65</v>
      </c>
      <c r="C15" s="14" t="s">
        <v>112</v>
      </c>
      <c r="D15" s="14" t="s">
        <v>7</v>
      </c>
      <c r="E15" s="12" t="s">
        <v>6</v>
      </c>
      <c r="F15" s="41">
        <v>34445961.344700001</v>
      </c>
      <c r="G15" s="13">
        <v>3.3142524588132417E-2</v>
      </c>
      <c r="H15" s="13" t="s">
        <v>133</v>
      </c>
      <c r="I15" s="13">
        <v>0.09</v>
      </c>
      <c r="J15" s="25" t="s">
        <v>113</v>
      </c>
      <c r="K15" s="24">
        <v>0.8904528798785557</v>
      </c>
      <c r="L15" s="25" t="s">
        <v>136</v>
      </c>
      <c r="M15" s="46">
        <v>0.80128748094189395</v>
      </c>
      <c r="N15" s="37">
        <v>1</v>
      </c>
      <c r="O15" s="27" t="s">
        <v>141</v>
      </c>
      <c r="Q15" s="30"/>
    </row>
    <row r="16" spans="1:17" x14ac:dyDescent="0.25">
      <c r="A16" s="14" t="s">
        <v>70</v>
      </c>
      <c r="B16" s="14" t="s">
        <v>71</v>
      </c>
      <c r="C16" s="14" t="s">
        <v>72</v>
      </c>
      <c r="D16" s="14" t="s">
        <v>148</v>
      </c>
      <c r="E16" s="12" t="s">
        <v>176</v>
      </c>
      <c r="F16" s="41">
        <v>30603689.719799999</v>
      </c>
      <c r="G16" s="13">
        <v>2.9445644697679737E-2</v>
      </c>
      <c r="H16" s="13" t="s">
        <v>133</v>
      </c>
      <c r="I16" s="13">
        <v>7.0000000000000007E-2</v>
      </c>
      <c r="J16" s="25">
        <v>48380</v>
      </c>
      <c r="K16" s="24">
        <v>4.7511312858197652</v>
      </c>
      <c r="L16" s="25" t="s">
        <v>136</v>
      </c>
      <c r="M16" s="46" t="s">
        <v>6</v>
      </c>
      <c r="N16" s="37">
        <v>0.14510558849989844</v>
      </c>
      <c r="O16" s="27" t="s">
        <v>140</v>
      </c>
      <c r="Q16" s="30"/>
    </row>
    <row r="17" spans="1:17" x14ac:dyDescent="0.25">
      <c r="A17" s="14" t="s">
        <v>117</v>
      </c>
      <c r="B17" s="14" t="s">
        <v>62</v>
      </c>
      <c r="C17" s="14" t="s">
        <v>121</v>
      </c>
      <c r="D17" s="14" t="s">
        <v>91</v>
      </c>
      <c r="E17" s="12" t="s">
        <v>6</v>
      </c>
      <c r="F17" s="41">
        <v>30547278.953400001</v>
      </c>
      <c r="G17" s="13">
        <v>2.9391368517266644E-2</v>
      </c>
      <c r="H17" s="13" t="s">
        <v>133</v>
      </c>
      <c r="I17" s="13">
        <v>0.1</v>
      </c>
      <c r="J17" s="25">
        <v>49734</v>
      </c>
      <c r="K17" s="24">
        <v>4.4288023391438855</v>
      </c>
      <c r="L17" s="25" t="s">
        <v>136</v>
      </c>
      <c r="M17" s="46">
        <v>0.81967213114754101</v>
      </c>
      <c r="N17" s="37">
        <v>0.79553398058252422</v>
      </c>
      <c r="O17" s="27" t="s">
        <v>141</v>
      </c>
      <c r="Q17" s="30"/>
    </row>
    <row r="18" spans="1:17" x14ac:dyDescent="0.25">
      <c r="A18" s="14" t="s">
        <v>73</v>
      </c>
      <c r="B18" s="14" t="s">
        <v>71</v>
      </c>
      <c r="C18" s="14" t="s">
        <v>33</v>
      </c>
      <c r="D18" s="14" t="s">
        <v>32</v>
      </c>
      <c r="E18" s="12" t="s">
        <v>185</v>
      </c>
      <c r="F18" s="41">
        <v>30544665.100200001</v>
      </c>
      <c r="G18" s="13">
        <v>2.9388853572391575E-2</v>
      </c>
      <c r="H18" s="13" t="s">
        <v>133</v>
      </c>
      <c r="I18" s="13">
        <v>0.05</v>
      </c>
      <c r="J18" s="25">
        <v>49780</v>
      </c>
      <c r="K18" s="24">
        <v>8.2520759475774828</v>
      </c>
      <c r="L18" s="25" t="s">
        <v>136</v>
      </c>
      <c r="M18" s="46" t="s">
        <v>6</v>
      </c>
      <c r="N18" s="37">
        <v>0.06</v>
      </c>
      <c r="O18" s="27" t="s">
        <v>141</v>
      </c>
      <c r="Q18" s="30"/>
    </row>
    <row r="19" spans="1:17" x14ac:dyDescent="0.25">
      <c r="A19" s="14" t="s">
        <v>74</v>
      </c>
      <c r="B19" s="14" t="s">
        <v>60</v>
      </c>
      <c r="C19" s="14" t="s">
        <v>31</v>
      </c>
      <c r="D19" s="14" t="s">
        <v>24</v>
      </c>
      <c r="E19" s="12" t="s">
        <v>30</v>
      </c>
      <c r="F19" s="41">
        <v>28449524.395300001</v>
      </c>
      <c r="G19" s="13">
        <v>2.7372993087823348E-2</v>
      </c>
      <c r="H19" s="13" t="s">
        <v>133</v>
      </c>
      <c r="I19" s="13">
        <v>0.05</v>
      </c>
      <c r="J19" s="25">
        <v>48414</v>
      </c>
      <c r="K19" s="24">
        <v>3.9</v>
      </c>
      <c r="L19" s="25" t="s">
        <v>136</v>
      </c>
      <c r="M19" s="46">
        <v>0.21276595744680851</v>
      </c>
      <c r="N19" s="37">
        <v>5.1439544615384615E-2</v>
      </c>
      <c r="O19" s="27" t="s">
        <v>141</v>
      </c>
      <c r="Q19" s="30"/>
    </row>
    <row r="20" spans="1:17" x14ac:dyDescent="0.25">
      <c r="A20" s="14" t="s">
        <v>128</v>
      </c>
      <c r="B20" s="14" t="s">
        <v>62</v>
      </c>
      <c r="C20" s="14" t="s">
        <v>131</v>
      </c>
      <c r="D20" s="14" t="s">
        <v>24</v>
      </c>
      <c r="E20" s="12" t="s">
        <v>6</v>
      </c>
      <c r="F20" s="41">
        <v>26903324.751899999</v>
      </c>
      <c r="G20" s="13">
        <v>2.5885301709820018E-2</v>
      </c>
      <c r="H20" s="13" t="s">
        <v>133</v>
      </c>
      <c r="I20" s="13">
        <v>9.5000000000000001E-2</v>
      </c>
      <c r="J20" s="25">
        <v>51312</v>
      </c>
      <c r="K20" s="24">
        <v>5.0018783862556715</v>
      </c>
      <c r="L20" s="25" t="s">
        <v>136</v>
      </c>
      <c r="M20" s="46">
        <v>0.27395577395577397</v>
      </c>
      <c r="N20" s="37">
        <v>0.28094826592925454</v>
      </c>
      <c r="O20" s="27" t="s">
        <v>141</v>
      </c>
      <c r="Q20" s="30"/>
    </row>
    <row r="21" spans="1:17" x14ac:dyDescent="0.25">
      <c r="A21" s="14" t="s">
        <v>68</v>
      </c>
      <c r="B21" s="14" t="s">
        <v>62</v>
      </c>
      <c r="C21" s="14" t="s">
        <v>35</v>
      </c>
      <c r="D21" s="14" t="s">
        <v>24</v>
      </c>
      <c r="E21" s="12" t="s">
        <v>6</v>
      </c>
      <c r="F21" s="41">
        <v>26723631.424699999</v>
      </c>
      <c r="G21" s="13">
        <v>2.5712407986359875E-2</v>
      </c>
      <c r="H21" s="13" t="s">
        <v>133</v>
      </c>
      <c r="I21" s="13">
        <v>7.7499999999999999E-2</v>
      </c>
      <c r="J21" s="25">
        <v>47997</v>
      </c>
      <c r="K21" s="24">
        <v>2.4166233190172686</v>
      </c>
      <c r="L21" s="25" t="s">
        <v>136</v>
      </c>
      <c r="M21" s="46">
        <v>0.39955518153402253</v>
      </c>
      <c r="N21" s="37">
        <v>1</v>
      </c>
      <c r="O21" s="27" t="s">
        <v>141</v>
      </c>
      <c r="Q21" s="30"/>
    </row>
    <row r="22" spans="1:17" x14ac:dyDescent="0.25">
      <c r="A22" s="14" t="s">
        <v>69</v>
      </c>
      <c r="B22" s="14" t="s">
        <v>62</v>
      </c>
      <c r="C22" s="14" t="s">
        <v>34</v>
      </c>
      <c r="D22" s="14" t="s">
        <v>24</v>
      </c>
      <c r="E22" s="12" t="s">
        <v>6</v>
      </c>
      <c r="F22" s="41">
        <v>26723631.421700001</v>
      </c>
      <c r="G22" s="13">
        <v>2.5712407983473396E-2</v>
      </c>
      <c r="H22" s="13" t="s">
        <v>133</v>
      </c>
      <c r="I22" s="13">
        <v>7.7499999999999999E-2</v>
      </c>
      <c r="J22" s="25">
        <v>47997</v>
      </c>
      <c r="K22" s="24">
        <v>2.4166233190172686</v>
      </c>
      <c r="L22" s="25" t="s">
        <v>136</v>
      </c>
      <c r="M22" s="46">
        <v>0.39955518153402253</v>
      </c>
      <c r="N22" s="37">
        <v>1</v>
      </c>
      <c r="O22" s="27" t="s">
        <v>140</v>
      </c>
      <c r="Q22" s="30"/>
    </row>
    <row r="23" spans="1:17" x14ac:dyDescent="0.25">
      <c r="A23" s="14" t="s">
        <v>63</v>
      </c>
      <c r="B23" s="14" t="s">
        <v>60</v>
      </c>
      <c r="C23" s="14" t="s">
        <v>38</v>
      </c>
      <c r="D23" s="14" t="s">
        <v>148</v>
      </c>
      <c r="E23" s="12" t="s">
        <v>6</v>
      </c>
      <c r="F23" s="41">
        <v>26032106.692499999</v>
      </c>
      <c r="G23" s="13">
        <v>2.5047050581731463E-2</v>
      </c>
      <c r="H23" s="13" t="s">
        <v>133</v>
      </c>
      <c r="I23" s="13">
        <v>5.9299999999999999E-2</v>
      </c>
      <c r="J23" s="25">
        <v>51210</v>
      </c>
      <c r="K23" s="24">
        <v>6.3023062589249985</v>
      </c>
      <c r="L23" s="25" t="s">
        <v>136</v>
      </c>
      <c r="M23" s="46">
        <v>0.10857763300760043</v>
      </c>
      <c r="N23" s="37">
        <v>7.6335877862595422E-2</v>
      </c>
      <c r="O23" s="27" t="s">
        <v>141</v>
      </c>
      <c r="Q23" s="30"/>
    </row>
    <row r="24" spans="1:17" x14ac:dyDescent="0.25">
      <c r="A24" s="14" t="s">
        <v>79</v>
      </c>
      <c r="B24" s="14" t="s">
        <v>62</v>
      </c>
      <c r="C24" s="14" t="s">
        <v>80</v>
      </c>
      <c r="D24" s="14" t="s">
        <v>24</v>
      </c>
      <c r="E24" s="12" t="s">
        <v>6</v>
      </c>
      <c r="F24" s="41">
        <v>23761331.694600001</v>
      </c>
      <c r="G24" s="13">
        <v>2.2862201813862868E-2</v>
      </c>
      <c r="H24" s="13" t="s">
        <v>133</v>
      </c>
      <c r="I24" s="13">
        <v>9.8500000000000004E-2</v>
      </c>
      <c r="J24" s="25">
        <v>48388</v>
      </c>
      <c r="K24" s="24">
        <v>3.0624655760536408</v>
      </c>
      <c r="L24" s="25" t="s">
        <v>136</v>
      </c>
      <c r="M24" s="46">
        <v>0.29953379953379955</v>
      </c>
      <c r="N24" s="37">
        <v>1</v>
      </c>
      <c r="O24" s="27" t="s">
        <v>141</v>
      </c>
      <c r="Q24" s="30"/>
    </row>
    <row r="25" spans="1:17" x14ac:dyDescent="0.25">
      <c r="A25" s="14" t="s">
        <v>169</v>
      </c>
      <c r="B25" s="14" t="s">
        <v>170</v>
      </c>
      <c r="C25" s="14" t="s">
        <v>171</v>
      </c>
      <c r="D25" s="14" t="s">
        <v>152</v>
      </c>
      <c r="E25" s="12" t="s">
        <v>6</v>
      </c>
      <c r="F25" s="41">
        <v>23731205.024999999</v>
      </c>
      <c r="G25" s="13">
        <v>2.2833215138821784E-2</v>
      </c>
      <c r="H25" s="13" t="s">
        <v>133</v>
      </c>
      <c r="I25" s="13">
        <v>0.1</v>
      </c>
      <c r="J25" s="25">
        <v>48507</v>
      </c>
      <c r="K25" s="24">
        <v>2.7155958358108188</v>
      </c>
      <c r="L25" s="25" t="s">
        <v>136</v>
      </c>
      <c r="M25" s="46">
        <v>0.8028235294117646</v>
      </c>
      <c r="N25" s="37">
        <v>0.71760038470786247</v>
      </c>
      <c r="O25" s="27" t="s">
        <v>141</v>
      </c>
      <c r="Q25" s="30"/>
    </row>
    <row r="26" spans="1:17" x14ac:dyDescent="0.25">
      <c r="A26" s="14" t="s">
        <v>75</v>
      </c>
      <c r="B26" s="14" t="s">
        <v>76</v>
      </c>
      <c r="C26" s="14" t="s">
        <v>29</v>
      </c>
      <c r="D26" s="14" t="s">
        <v>7</v>
      </c>
      <c r="E26" s="12" t="s">
        <v>6</v>
      </c>
      <c r="F26" s="41">
        <v>21308219.014600001</v>
      </c>
      <c r="G26" s="13">
        <v>2.0501915030144785E-2</v>
      </c>
      <c r="H26" s="13" t="s">
        <v>133</v>
      </c>
      <c r="I26" s="13">
        <v>0.12</v>
      </c>
      <c r="J26" s="25">
        <v>46251</v>
      </c>
      <c r="K26" s="24">
        <v>0.62407531161943297</v>
      </c>
      <c r="L26" s="25" t="s">
        <v>136</v>
      </c>
      <c r="M26" s="46">
        <v>0.50977398267587504</v>
      </c>
      <c r="N26" s="37">
        <v>0.55483870967741933</v>
      </c>
      <c r="O26" s="27" t="s">
        <v>141</v>
      </c>
      <c r="Q26" s="30"/>
    </row>
    <row r="27" spans="1:17" x14ac:dyDescent="0.25">
      <c r="A27" s="14" t="s">
        <v>151</v>
      </c>
      <c r="B27" s="14" t="s">
        <v>65</v>
      </c>
      <c r="C27" s="14" t="s">
        <v>150</v>
      </c>
      <c r="D27" s="14" t="s">
        <v>7</v>
      </c>
      <c r="E27" s="12" t="s">
        <v>6</v>
      </c>
      <c r="F27" s="41">
        <v>21050351.363200001</v>
      </c>
      <c r="G27" s="13">
        <v>2.0253805102496521E-2</v>
      </c>
      <c r="H27" s="13" t="s">
        <v>133</v>
      </c>
      <c r="I27" s="13">
        <v>0.09</v>
      </c>
      <c r="J27" s="25" t="s">
        <v>113</v>
      </c>
      <c r="K27" s="24">
        <v>1.6174200403575751</v>
      </c>
      <c r="L27" s="25" t="s">
        <v>136</v>
      </c>
      <c r="M27" s="46">
        <v>0.68319838056680171</v>
      </c>
      <c r="N27" s="37">
        <v>1</v>
      </c>
      <c r="O27" s="27" t="s">
        <v>141</v>
      </c>
      <c r="Q27" s="30"/>
    </row>
    <row r="28" spans="1:17" x14ac:dyDescent="0.25">
      <c r="A28" s="14" t="s">
        <v>181</v>
      </c>
      <c r="B28" s="14" t="s">
        <v>182</v>
      </c>
      <c r="C28" s="14" t="s">
        <v>183</v>
      </c>
      <c r="D28" s="14" t="s">
        <v>24</v>
      </c>
      <c r="E28" s="12" t="s">
        <v>6</v>
      </c>
      <c r="F28" s="41">
        <v>19213382.180199999</v>
      </c>
      <c r="G28" s="13">
        <v>1.8486346917602908E-2</v>
      </c>
      <c r="H28" s="13" t="s">
        <v>133</v>
      </c>
      <c r="I28" s="13">
        <v>0.105</v>
      </c>
      <c r="J28" s="25">
        <v>50976</v>
      </c>
      <c r="K28" s="24">
        <v>4.1796896818667104</v>
      </c>
      <c r="L28" s="25" t="s">
        <v>136</v>
      </c>
      <c r="M28" s="46">
        <v>0.16304170606841231</v>
      </c>
      <c r="N28" s="37">
        <v>0.91</v>
      </c>
      <c r="O28" s="27" t="s">
        <v>141</v>
      </c>
      <c r="Q28" s="30"/>
    </row>
    <row r="29" spans="1:17" x14ac:dyDescent="0.25">
      <c r="A29" s="14" t="s">
        <v>108</v>
      </c>
      <c r="B29" s="14" t="s">
        <v>62</v>
      </c>
      <c r="C29" s="14" t="s">
        <v>109</v>
      </c>
      <c r="D29" s="14" t="s">
        <v>91</v>
      </c>
      <c r="E29" s="12" t="s">
        <v>6</v>
      </c>
      <c r="F29" s="41">
        <v>18897384.181899998</v>
      </c>
      <c r="G29" s="13">
        <v>1.8182306298046506E-2</v>
      </c>
      <c r="H29" s="13" t="s">
        <v>133</v>
      </c>
      <c r="I29" s="13">
        <v>9.1700000000000004E-2</v>
      </c>
      <c r="J29" s="25">
        <v>49856</v>
      </c>
      <c r="K29" s="24">
        <v>4.7435469539760637</v>
      </c>
      <c r="L29" s="25" t="s">
        <v>136</v>
      </c>
      <c r="M29" s="46">
        <v>0.75187969924812026</v>
      </c>
      <c r="N29" s="37">
        <v>0.44140298507462689</v>
      </c>
      <c r="O29" s="27" t="s">
        <v>141</v>
      </c>
      <c r="Q29" s="30"/>
    </row>
    <row r="30" spans="1:17" x14ac:dyDescent="0.25">
      <c r="A30" s="14" t="s">
        <v>83</v>
      </c>
      <c r="B30" s="14" t="s">
        <v>65</v>
      </c>
      <c r="C30" s="14" t="s">
        <v>20</v>
      </c>
      <c r="D30" s="14" t="s">
        <v>7</v>
      </c>
      <c r="E30" s="12" t="s">
        <v>6</v>
      </c>
      <c r="F30" s="41">
        <v>16312995.4882</v>
      </c>
      <c r="G30" s="13">
        <v>1.5695710991005595E-2</v>
      </c>
      <c r="H30" s="13" t="s">
        <v>133</v>
      </c>
      <c r="I30" s="13">
        <v>0.09</v>
      </c>
      <c r="J30" s="25">
        <v>46294</v>
      </c>
      <c r="K30" s="24">
        <v>1.0370955809</v>
      </c>
      <c r="L30" s="25" t="s">
        <v>136</v>
      </c>
      <c r="M30" s="46">
        <v>0.5</v>
      </c>
      <c r="N30" s="37">
        <v>1</v>
      </c>
      <c r="O30" s="27" t="s">
        <v>141</v>
      </c>
      <c r="Q30" s="30"/>
    </row>
    <row r="31" spans="1:17" x14ac:dyDescent="0.25">
      <c r="A31" s="14" t="s">
        <v>78</v>
      </c>
      <c r="B31" s="14" t="s">
        <v>71</v>
      </c>
      <c r="C31" s="14" t="s">
        <v>27</v>
      </c>
      <c r="D31" s="14" t="s">
        <v>148</v>
      </c>
      <c r="E31" s="12" t="s">
        <v>6</v>
      </c>
      <c r="F31" s="41">
        <v>16001185.6054</v>
      </c>
      <c r="G31" s="13">
        <v>1.5395700008466658E-2</v>
      </c>
      <c r="H31" s="13" t="s">
        <v>133</v>
      </c>
      <c r="I31" s="13">
        <v>5.2499999999999998E-2</v>
      </c>
      <c r="J31" s="25">
        <v>48113</v>
      </c>
      <c r="K31" s="24">
        <v>2.8854531397134715</v>
      </c>
      <c r="L31" s="25" t="s">
        <v>136</v>
      </c>
      <c r="M31" s="46">
        <v>0.53123984840281546</v>
      </c>
      <c r="N31" s="37">
        <v>0.1791328180279268</v>
      </c>
      <c r="O31" s="27" t="s">
        <v>141</v>
      </c>
      <c r="Q31" s="30"/>
    </row>
    <row r="32" spans="1:17" x14ac:dyDescent="0.25">
      <c r="A32" s="14" t="s">
        <v>84</v>
      </c>
      <c r="B32" s="14" t="s">
        <v>71</v>
      </c>
      <c r="C32" s="14" t="s">
        <v>25</v>
      </c>
      <c r="D32" s="14" t="s">
        <v>24</v>
      </c>
      <c r="E32" s="12" t="s">
        <v>114</v>
      </c>
      <c r="F32" s="41">
        <v>12911410.048900001</v>
      </c>
      <c r="G32" s="13">
        <v>1.242284170068516E-2</v>
      </c>
      <c r="H32" s="13" t="s">
        <v>133</v>
      </c>
      <c r="I32" s="13">
        <v>5.0599999999999999E-2</v>
      </c>
      <c r="J32" s="25">
        <v>49293</v>
      </c>
      <c r="K32" s="24">
        <v>4.4000000000000004</v>
      </c>
      <c r="L32" s="25" t="s">
        <v>136</v>
      </c>
      <c r="M32" s="46">
        <v>0.27087494056110317</v>
      </c>
      <c r="N32" s="37">
        <v>0.16071428571428573</v>
      </c>
      <c r="O32" s="27" t="s">
        <v>141</v>
      </c>
      <c r="Q32" s="30"/>
    </row>
    <row r="33" spans="1:17" x14ac:dyDescent="0.25">
      <c r="A33" s="14" t="s">
        <v>104</v>
      </c>
      <c r="B33" s="14" t="s">
        <v>62</v>
      </c>
      <c r="C33" s="14" t="s">
        <v>105</v>
      </c>
      <c r="D33" s="14" t="s">
        <v>148</v>
      </c>
      <c r="E33" s="12" t="s">
        <v>6</v>
      </c>
      <c r="F33" s="41">
        <v>12134887.044</v>
      </c>
      <c r="G33" s="13">
        <v>1.1675702361892731E-2</v>
      </c>
      <c r="H33" s="13" t="s">
        <v>133</v>
      </c>
      <c r="I33" s="13">
        <v>6.5000000000000002E-2</v>
      </c>
      <c r="J33" s="25">
        <v>48199</v>
      </c>
      <c r="K33" s="24">
        <v>2.9385130780569115</v>
      </c>
      <c r="L33" s="25" t="s">
        <v>136</v>
      </c>
      <c r="M33" s="46">
        <v>0.47622208811104411</v>
      </c>
      <c r="N33" s="37">
        <v>0.18207215558227685</v>
      </c>
      <c r="O33" s="27" t="s">
        <v>141</v>
      </c>
      <c r="Q33" s="30"/>
    </row>
    <row r="34" spans="1:17" x14ac:dyDescent="0.25">
      <c r="A34" s="14" t="s">
        <v>164</v>
      </c>
      <c r="B34" s="14" t="s">
        <v>65</v>
      </c>
      <c r="C34" s="14" t="s">
        <v>166</v>
      </c>
      <c r="D34" s="14" t="s">
        <v>156</v>
      </c>
      <c r="E34" s="12" t="s">
        <v>6</v>
      </c>
      <c r="F34" s="41">
        <v>10858390.304500001</v>
      </c>
      <c r="G34" s="13">
        <v>1.0447508317540445E-2</v>
      </c>
      <c r="H34" s="13" t="s">
        <v>133</v>
      </c>
      <c r="I34" s="13">
        <v>0.09</v>
      </c>
      <c r="J34" s="25">
        <v>48956</v>
      </c>
      <c r="K34" s="24">
        <v>3.998492294012475</v>
      </c>
      <c r="L34" s="25" t="s">
        <v>136</v>
      </c>
      <c r="M34" s="46">
        <v>0.38397177052639236</v>
      </c>
      <c r="N34" s="37">
        <v>1</v>
      </c>
      <c r="O34" s="27" t="s">
        <v>141</v>
      </c>
      <c r="Q34" s="30"/>
    </row>
    <row r="35" spans="1:17" x14ac:dyDescent="0.25">
      <c r="A35" s="14" t="s">
        <v>87</v>
      </c>
      <c r="B35" s="14" t="s">
        <v>62</v>
      </c>
      <c r="C35" s="14" t="s">
        <v>18</v>
      </c>
      <c r="D35" s="14" t="s">
        <v>153</v>
      </c>
      <c r="E35" s="12" t="s">
        <v>9</v>
      </c>
      <c r="F35" s="41">
        <v>10766815.863</v>
      </c>
      <c r="G35" s="13">
        <v>1.0359399057105324E-2</v>
      </c>
      <c r="H35" s="13" t="s">
        <v>133</v>
      </c>
      <c r="I35" s="13">
        <v>0.06</v>
      </c>
      <c r="J35" s="25">
        <v>49334</v>
      </c>
      <c r="K35" s="24">
        <v>4.3</v>
      </c>
      <c r="L35" s="25" t="s">
        <v>136</v>
      </c>
      <c r="M35" s="46">
        <v>0.66643662295836192</v>
      </c>
      <c r="N35" s="37">
        <v>0.14585764294049008</v>
      </c>
      <c r="O35" s="27" t="s">
        <v>141</v>
      </c>
      <c r="Q35" s="30"/>
    </row>
    <row r="36" spans="1:17" x14ac:dyDescent="0.25">
      <c r="A36" s="14" t="s">
        <v>88</v>
      </c>
      <c r="B36" s="14" t="s">
        <v>62</v>
      </c>
      <c r="C36" s="14" t="s">
        <v>17</v>
      </c>
      <c r="D36" s="14" t="s">
        <v>153</v>
      </c>
      <c r="E36" s="12" t="s">
        <v>9</v>
      </c>
      <c r="F36" s="41">
        <v>10765510.000800001</v>
      </c>
      <c r="G36" s="13">
        <v>1.0358142608790845E-2</v>
      </c>
      <c r="H36" s="13" t="s">
        <v>133</v>
      </c>
      <c r="I36" s="13">
        <v>0.06</v>
      </c>
      <c r="J36" s="25">
        <v>49334</v>
      </c>
      <c r="K36" s="24">
        <v>4.3</v>
      </c>
      <c r="L36" s="25" t="s">
        <v>136</v>
      </c>
      <c r="M36" s="46">
        <v>0.66643662295836192</v>
      </c>
      <c r="N36" s="37">
        <v>0.14585764294049008</v>
      </c>
      <c r="O36" s="27" t="s">
        <v>141</v>
      </c>
      <c r="Q36" s="30"/>
    </row>
    <row r="37" spans="1:17" x14ac:dyDescent="0.25">
      <c r="A37" s="14" t="s">
        <v>159</v>
      </c>
      <c r="B37" s="14" t="s">
        <v>65</v>
      </c>
      <c r="C37" s="14" t="s">
        <v>145</v>
      </c>
      <c r="D37" s="14" t="s">
        <v>7</v>
      </c>
      <c r="E37" s="12" t="s">
        <v>6</v>
      </c>
      <c r="F37" s="41">
        <v>10637196.457800001</v>
      </c>
      <c r="G37" s="13">
        <v>1.0234684456140905E-2</v>
      </c>
      <c r="H37" s="13" t="s">
        <v>133</v>
      </c>
      <c r="I37" s="13">
        <v>8.5000000000000006E-2</v>
      </c>
      <c r="J37" s="25">
        <v>52072</v>
      </c>
      <c r="K37" s="24">
        <v>6.5794305621843039</v>
      </c>
      <c r="L37" s="25" t="s">
        <v>136</v>
      </c>
      <c r="M37" s="46">
        <v>0.68965517241379315</v>
      </c>
      <c r="N37" s="37">
        <v>1</v>
      </c>
      <c r="O37" s="27" t="s">
        <v>140</v>
      </c>
      <c r="Q37" s="30"/>
    </row>
    <row r="38" spans="1:17" x14ac:dyDescent="0.25">
      <c r="A38" s="14" t="s">
        <v>118</v>
      </c>
      <c r="B38" s="14" t="s">
        <v>67</v>
      </c>
      <c r="C38" s="14" t="s">
        <v>21</v>
      </c>
      <c r="D38" s="14" t="s">
        <v>91</v>
      </c>
      <c r="E38" s="12" t="s">
        <v>6</v>
      </c>
      <c r="F38" s="41">
        <v>10457939.019200001</v>
      </c>
      <c r="G38" s="13">
        <v>1.0062210127236154E-2</v>
      </c>
      <c r="H38" s="13" t="s">
        <v>133</v>
      </c>
      <c r="I38" s="13">
        <v>0.09</v>
      </c>
      <c r="J38" s="25">
        <v>49751</v>
      </c>
      <c r="K38" s="24">
        <v>4.4208487029090495</v>
      </c>
      <c r="L38" s="25" t="s">
        <v>136</v>
      </c>
      <c r="M38" s="46">
        <v>0.69444444444444442</v>
      </c>
      <c r="N38" s="37">
        <v>0.4256498843721267</v>
      </c>
      <c r="O38" s="27" t="s">
        <v>141</v>
      </c>
      <c r="Q38" s="30"/>
    </row>
    <row r="39" spans="1:17" x14ac:dyDescent="0.25">
      <c r="A39" s="14" t="s">
        <v>137</v>
      </c>
      <c r="B39" s="14" t="s">
        <v>62</v>
      </c>
      <c r="C39" s="14" t="s">
        <v>138</v>
      </c>
      <c r="D39" s="14" t="s">
        <v>91</v>
      </c>
      <c r="E39" s="12" t="s">
        <v>6</v>
      </c>
      <c r="F39" s="41">
        <v>10068330.833699999</v>
      </c>
      <c r="G39" s="13">
        <v>9.6873447333382934E-3</v>
      </c>
      <c r="H39" s="13" t="s">
        <v>133</v>
      </c>
      <c r="I39" s="13">
        <v>8.9200000000000002E-2</v>
      </c>
      <c r="J39" s="25" t="s">
        <v>139</v>
      </c>
      <c r="K39" s="24">
        <v>4.9848476716699199</v>
      </c>
      <c r="L39" s="25" t="s">
        <v>136</v>
      </c>
      <c r="M39" s="46">
        <v>0.60606060606060608</v>
      </c>
      <c r="N39" s="37">
        <v>0.44657000000000002</v>
      </c>
      <c r="O39" s="27" t="s">
        <v>141</v>
      </c>
      <c r="Q39" s="30"/>
    </row>
    <row r="40" spans="1:17" x14ac:dyDescent="0.25">
      <c r="A40" s="14" t="s">
        <v>92</v>
      </c>
      <c r="B40" s="14" t="s">
        <v>60</v>
      </c>
      <c r="C40" s="14" t="s">
        <v>14</v>
      </c>
      <c r="D40" s="14" t="s">
        <v>153</v>
      </c>
      <c r="E40" s="12" t="s">
        <v>6</v>
      </c>
      <c r="F40" s="41">
        <v>9793075.8945000004</v>
      </c>
      <c r="G40" s="13">
        <v>9.4225054536575571E-3</v>
      </c>
      <c r="H40" s="13" t="s">
        <v>133</v>
      </c>
      <c r="I40" s="13">
        <v>8.2000000000000003E-2</v>
      </c>
      <c r="J40" s="25">
        <v>48841</v>
      </c>
      <c r="K40" s="24">
        <v>3.8631750358413752</v>
      </c>
      <c r="L40" s="25" t="s">
        <v>136</v>
      </c>
      <c r="M40" s="46">
        <v>0.54683172471674357</v>
      </c>
      <c r="N40" s="37">
        <v>0.32514444444444446</v>
      </c>
      <c r="O40" s="27" t="s">
        <v>141</v>
      </c>
      <c r="Q40" s="30"/>
    </row>
    <row r="41" spans="1:17" x14ac:dyDescent="0.25">
      <c r="A41" s="14" t="s">
        <v>97</v>
      </c>
      <c r="B41" s="14" t="s">
        <v>60</v>
      </c>
      <c r="C41" s="14" t="s">
        <v>8</v>
      </c>
      <c r="D41" s="14" t="s">
        <v>153</v>
      </c>
      <c r="E41" s="12" t="s">
        <v>6</v>
      </c>
      <c r="F41" s="41">
        <v>9753503.2349999994</v>
      </c>
      <c r="G41" s="13">
        <v>9.384430225407369E-3</v>
      </c>
      <c r="H41" s="13" t="s">
        <v>133</v>
      </c>
      <c r="I41" s="13">
        <v>8.2000000000000003E-2</v>
      </c>
      <c r="J41" s="25">
        <v>48841</v>
      </c>
      <c r="K41" s="24">
        <v>3.8631750358413752</v>
      </c>
      <c r="L41" s="25" t="s">
        <v>136</v>
      </c>
      <c r="M41" s="46">
        <v>0.54683172471674357</v>
      </c>
      <c r="N41" s="37">
        <v>0.32515555555555553</v>
      </c>
      <c r="O41" s="27" t="s">
        <v>141</v>
      </c>
      <c r="Q41" s="30"/>
    </row>
    <row r="42" spans="1:17" x14ac:dyDescent="0.25">
      <c r="A42" s="14" t="s">
        <v>90</v>
      </c>
      <c r="B42" s="14" t="s">
        <v>60</v>
      </c>
      <c r="C42" s="14" t="s">
        <v>16</v>
      </c>
      <c r="D42" s="14" t="s">
        <v>153</v>
      </c>
      <c r="E42" s="12" t="s">
        <v>6</v>
      </c>
      <c r="F42" s="41">
        <v>6762154.8106000004</v>
      </c>
      <c r="G42" s="13">
        <v>6.5062745625345036E-3</v>
      </c>
      <c r="H42" s="13" t="s">
        <v>134</v>
      </c>
      <c r="I42" s="13">
        <v>7.0000000000000007E-2</v>
      </c>
      <c r="J42" s="25">
        <v>47918</v>
      </c>
      <c r="K42" s="24">
        <v>2.5</v>
      </c>
      <c r="L42" s="25" t="s">
        <v>136</v>
      </c>
      <c r="M42" s="46">
        <v>0.73529411764705876</v>
      </c>
      <c r="N42" s="37">
        <v>1</v>
      </c>
      <c r="O42" s="27" t="s">
        <v>141</v>
      </c>
      <c r="Q42" s="30"/>
    </row>
    <row r="43" spans="1:17" x14ac:dyDescent="0.25">
      <c r="A43" s="14" t="s">
        <v>81</v>
      </c>
      <c r="B43" s="14" t="s">
        <v>71</v>
      </c>
      <c r="C43" s="14" t="s">
        <v>26</v>
      </c>
      <c r="D43" s="14" t="s">
        <v>7</v>
      </c>
      <c r="E43" s="12" t="s">
        <v>160</v>
      </c>
      <c r="F43" s="41">
        <v>5655682.0586999999</v>
      </c>
      <c r="G43" s="13">
        <v>5.4416707902961454E-3</v>
      </c>
      <c r="H43" s="13" t="s">
        <v>133</v>
      </c>
      <c r="I43" s="13">
        <v>5.9426E-2</v>
      </c>
      <c r="J43" s="25">
        <v>46068</v>
      </c>
      <c r="K43" s="24">
        <v>0.5</v>
      </c>
      <c r="L43" s="25" t="s">
        <v>136</v>
      </c>
      <c r="M43" s="46">
        <v>2</v>
      </c>
      <c r="N43" s="37">
        <v>0.27128251121076236</v>
      </c>
      <c r="O43" s="27" t="s">
        <v>140</v>
      </c>
      <c r="Q43" s="30"/>
    </row>
    <row r="44" spans="1:17" x14ac:dyDescent="0.25">
      <c r="A44" s="14" t="s">
        <v>127</v>
      </c>
      <c r="B44" s="14" t="s">
        <v>76</v>
      </c>
      <c r="C44" s="14" t="s">
        <v>130</v>
      </c>
      <c r="D44" s="14" t="s">
        <v>7</v>
      </c>
      <c r="E44" s="12" t="s">
        <v>6</v>
      </c>
      <c r="F44" s="41">
        <v>4971715.7927000001</v>
      </c>
      <c r="G44" s="13">
        <v>4.783585839160184E-3</v>
      </c>
      <c r="H44" s="13" t="s">
        <v>133</v>
      </c>
      <c r="I44" s="13">
        <v>0.1</v>
      </c>
      <c r="J44" s="25">
        <v>47786</v>
      </c>
      <c r="K44" s="24">
        <v>2.4640448438479514</v>
      </c>
      <c r="L44" s="25" t="s">
        <v>136</v>
      </c>
      <c r="M44" s="46">
        <v>0.75187969924812026</v>
      </c>
      <c r="N44" s="37">
        <v>1</v>
      </c>
      <c r="O44" s="27" t="s">
        <v>157</v>
      </c>
      <c r="Q44" s="30"/>
    </row>
    <row r="45" spans="1:17" x14ac:dyDescent="0.25">
      <c r="A45" s="14" t="s">
        <v>155</v>
      </c>
      <c r="B45" s="14" t="s">
        <v>62</v>
      </c>
      <c r="C45" s="14" t="s">
        <v>154</v>
      </c>
      <c r="D45" s="14" t="s">
        <v>156</v>
      </c>
      <c r="E45" s="12" t="s">
        <v>115</v>
      </c>
      <c r="F45" s="41">
        <v>4766983.9698000001</v>
      </c>
      <c r="G45" s="13">
        <v>4.5866010778252983E-3</v>
      </c>
      <c r="H45" s="13" t="s">
        <v>133</v>
      </c>
      <c r="I45" s="13">
        <v>6.1017000000000002E-2</v>
      </c>
      <c r="J45" s="25">
        <v>50024</v>
      </c>
      <c r="K45" s="24">
        <v>7.6826495433193411</v>
      </c>
      <c r="L45" s="25" t="s">
        <v>158</v>
      </c>
      <c r="M45" s="46" t="s">
        <v>6</v>
      </c>
      <c r="N45" s="37">
        <v>7.3249999999999999E-3</v>
      </c>
      <c r="O45" s="27" t="s">
        <v>141</v>
      </c>
      <c r="Q45" s="30"/>
    </row>
    <row r="46" spans="1:17" x14ac:dyDescent="0.25">
      <c r="A46" s="14" t="s">
        <v>89</v>
      </c>
      <c r="B46" s="14" t="s">
        <v>65</v>
      </c>
      <c r="C46" s="14" t="s">
        <v>15</v>
      </c>
      <c r="D46" s="14" t="s">
        <v>153</v>
      </c>
      <c r="E46" s="12" t="s">
        <v>6</v>
      </c>
      <c r="F46" s="41">
        <v>3942902.8958000001</v>
      </c>
      <c r="G46" s="13">
        <v>3.7937032694480635E-3</v>
      </c>
      <c r="H46" s="13" t="s">
        <v>133</v>
      </c>
      <c r="I46" s="13">
        <v>5.7500000000000002E-2</v>
      </c>
      <c r="J46" s="25">
        <v>49439</v>
      </c>
      <c r="K46" s="24">
        <v>4.5</v>
      </c>
      <c r="L46" s="25" t="s">
        <v>136</v>
      </c>
      <c r="M46" s="46">
        <v>0.33636856368563683</v>
      </c>
      <c r="N46" s="37">
        <v>6.9743083753937229E-2</v>
      </c>
      <c r="O46" s="27" t="s">
        <v>141</v>
      </c>
      <c r="Q46" s="30"/>
    </row>
    <row r="47" spans="1:17" x14ac:dyDescent="0.25">
      <c r="A47" s="14" t="s">
        <v>94</v>
      </c>
      <c r="B47" s="14" t="s">
        <v>95</v>
      </c>
      <c r="C47" s="14" t="s">
        <v>10</v>
      </c>
      <c r="D47" s="14" t="s">
        <v>153</v>
      </c>
      <c r="E47" s="12" t="s">
        <v>6</v>
      </c>
      <c r="F47" s="41">
        <v>3937601.8284999998</v>
      </c>
      <c r="G47" s="13">
        <v>3.7886027947777396E-3</v>
      </c>
      <c r="H47" s="13" t="s">
        <v>133</v>
      </c>
      <c r="I47" s="13">
        <v>0.05</v>
      </c>
      <c r="J47" s="25">
        <v>49500</v>
      </c>
      <c r="K47" s="24">
        <v>4.6101640081517745</v>
      </c>
      <c r="L47" s="25" t="s">
        <v>136</v>
      </c>
      <c r="M47" s="46">
        <v>0.63683765024547145</v>
      </c>
      <c r="N47" s="37">
        <v>2.3444244560944908E-2</v>
      </c>
      <c r="O47" s="27" t="s">
        <v>140</v>
      </c>
      <c r="Q47" s="30"/>
    </row>
    <row r="48" spans="1:17" x14ac:dyDescent="0.25">
      <c r="A48" s="14" t="s">
        <v>179</v>
      </c>
      <c r="B48" s="14" t="s">
        <v>62</v>
      </c>
      <c r="C48" s="14" t="s">
        <v>180</v>
      </c>
      <c r="D48" s="14" t="s">
        <v>91</v>
      </c>
      <c r="E48" s="12" t="s">
        <v>6</v>
      </c>
      <c r="F48" s="41">
        <v>1992468.7704</v>
      </c>
      <c r="G48" s="13">
        <v>1.9170736607770262E-3</v>
      </c>
      <c r="H48" s="13" t="s">
        <v>133</v>
      </c>
      <c r="I48" s="13">
        <v>9.5000000000000001E-2</v>
      </c>
      <c r="J48" s="25">
        <v>51333</v>
      </c>
      <c r="K48" s="24">
        <v>5.7861251396548585</v>
      </c>
      <c r="L48" s="25" t="s">
        <v>136</v>
      </c>
      <c r="M48" s="46">
        <v>0.51074044596153267</v>
      </c>
      <c r="N48" s="37">
        <v>1</v>
      </c>
      <c r="O48" s="27" t="s">
        <v>140</v>
      </c>
      <c r="Q48" s="30"/>
    </row>
    <row r="49" spans="1:17" x14ac:dyDescent="0.25">
      <c r="A49" s="14" t="s">
        <v>165</v>
      </c>
      <c r="B49" s="14" t="s">
        <v>60</v>
      </c>
      <c r="C49" s="14" t="s">
        <v>161</v>
      </c>
      <c r="D49" s="14" t="s">
        <v>7</v>
      </c>
      <c r="E49" s="12" t="s">
        <v>6</v>
      </c>
      <c r="F49" s="41">
        <v>500832.73869999999</v>
      </c>
      <c r="G49" s="13">
        <v>4.8188120490532971E-4</v>
      </c>
      <c r="H49" s="13" t="s">
        <v>133</v>
      </c>
      <c r="I49" s="13">
        <v>0.1007</v>
      </c>
      <c r="J49" s="25">
        <v>49202</v>
      </c>
      <c r="K49" s="24">
        <v>4.8992398009616469</v>
      </c>
      <c r="L49" s="25" t="s">
        <v>136</v>
      </c>
      <c r="M49" s="46">
        <v>0.8</v>
      </c>
      <c r="N49" s="37">
        <v>6.0172997987289817E-3</v>
      </c>
      <c r="O49" s="27" t="s">
        <v>140</v>
      </c>
      <c r="Q49" s="30"/>
    </row>
    <row r="50" spans="1:17" x14ac:dyDescent="0.25">
      <c r="A50" s="14"/>
      <c r="B50" s="14"/>
      <c r="C50" s="26"/>
      <c r="D50" s="12"/>
      <c r="E50" s="12"/>
      <c r="F50" s="11"/>
      <c r="G50" s="13"/>
      <c r="H50" s="12"/>
      <c r="I50" s="13"/>
      <c r="J50" s="25"/>
      <c r="K50" s="24"/>
      <c r="L50" s="12"/>
      <c r="M50" s="46"/>
      <c r="N50" s="29" t="s">
        <v>122</v>
      </c>
      <c r="O50" s="27"/>
    </row>
    <row r="51" spans="1:17" x14ac:dyDescent="0.25">
      <c r="A51" s="23"/>
      <c r="B51" s="22"/>
      <c r="C51" s="21"/>
      <c r="D51" s="20"/>
      <c r="E51" s="20"/>
      <c r="F51" s="48"/>
      <c r="G51" s="13"/>
      <c r="H51" s="20"/>
      <c r="I51" s="13"/>
      <c r="J51" s="19"/>
      <c r="K51" s="43"/>
      <c r="L51" s="9"/>
      <c r="M51" s="47"/>
      <c r="N51" s="18"/>
      <c r="O51" s="17"/>
    </row>
    <row r="52" spans="1:17" x14ac:dyDescent="0.25">
      <c r="A52" s="8" t="s">
        <v>5</v>
      </c>
      <c r="B52" s="16"/>
      <c r="C52" s="15"/>
      <c r="D52" s="15"/>
      <c r="E52" s="15"/>
      <c r="F52" s="49">
        <f>SUM(F6:F49)</f>
        <v>1043153835.5441002</v>
      </c>
      <c r="G52" s="50">
        <f>F52/$F$56</f>
        <v>0.99031132350936968</v>
      </c>
      <c r="H52" s="15"/>
      <c r="I52" s="13"/>
      <c r="J52" s="10"/>
      <c r="K52" s="10"/>
      <c r="L52" s="7"/>
      <c r="M52" s="47"/>
    </row>
    <row r="53" spans="1:17" x14ac:dyDescent="0.25">
      <c r="A53" s="14" t="s">
        <v>4</v>
      </c>
      <c r="B53" s="14"/>
      <c r="C53" s="12"/>
      <c r="D53" s="12"/>
      <c r="E53" s="12"/>
      <c r="F53" s="11">
        <v>20630881.477699999</v>
      </c>
      <c r="G53" s="13"/>
      <c r="H53" s="12"/>
      <c r="I53" s="12"/>
      <c r="J53" s="11"/>
      <c r="K53" s="10"/>
      <c r="L53" s="9"/>
      <c r="M53" s="47"/>
    </row>
    <row r="54" spans="1:17" x14ac:dyDescent="0.25">
      <c r="A54" s="14" t="s">
        <v>3</v>
      </c>
      <c r="B54" s="14"/>
      <c r="C54" s="12"/>
      <c r="D54" s="12"/>
      <c r="E54" s="12"/>
      <c r="F54" s="51">
        <v>-10425222.103099022</v>
      </c>
      <c r="G54" s="13"/>
      <c r="H54" s="12"/>
      <c r="I54" s="12"/>
      <c r="J54" s="11"/>
      <c r="K54" s="10"/>
      <c r="L54" s="9"/>
      <c r="M54" s="47"/>
    </row>
    <row r="55" spans="1:17" x14ac:dyDescent="0.25">
      <c r="A55" s="14" t="s">
        <v>2</v>
      </c>
      <c r="B55" s="32"/>
      <c r="C55" s="33"/>
      <c r="D55" s="33"/>
      <c r="E55" s="33"/>
      <c r="F55" s="52">
        <f>SUM(F53:F54)</f>
        <v>10205659.374600977</v>
      </c>
      <c r="G55" s="53">
        <f>F55/$F$56</f>
        <v>9.6886764906302519E-3</v>
      </c>
      <c r="H55" s="33"/>
      <c r="I55" s="32"/>
      <c r="J55" s="32"/>
      <c r="K55" s="44"/>
      <c r="M55" s="47"/>
    </row>
    <row r="56" spans="1:17" x14ac:dyDescent="0.25">
      <c r="A56" s="8" t="s">
        <v>1</v>
      </c>
      <c r="B56" s="34"/>
      <c r="C56" s="35"/>
      <c r="D56" s="35"/>
      <c r="E56" s="35"/>
      <c r="F56" s="49">
        <f>SUM(F52:F54)</f>
        <v>1053359494.9187012</v>
      </c>
      <c r="G56" s="50">
        <f>F56/$F$56</f>
        <v>1</v>
      </c>
      <c r="H56" s="35"/>
      <c r="I56" s="36"/>
      <c r="J56" s="8" t="s">
        <v>0</v>
      </c>
      <c r="K56" s="54">
        <f>SUMPRODUCT(K6:K49,F6:F49)/F56</f>
        <v>3.591958954177461</v>
      </c>
      <c r="L56" s="7"/>
      <c r="M56" s="47"/>
      <c r="P56" s="38"/>
    </row>
    <row r="57" spans="1:17" x14ac:dyDescent="0.25">
      <c r="F57" s="48"/>
      <c r="J57" s="6"/>
      <c r="K57" s="45"/>
      <c r="M57" s="3"/>
    </row>
    <row r="58" spans="1:17" x14ac:dyDescent="0.25">
      <c r="F58" s="5"/>
      <c r="J58" s="3"/>
      <c r="K58" s="3"/>
      <c r="M58" s="3"/>
    </row>
    <row r="59" spans="1:17" x14ac:dyDescent="0.25">
      <c r="F59" s="4"/>
      <c r="J59" s="3"/>
      <c r="K59" s="3"/>
      <c r="M59" s="3"/>
    </row>
    <row r="62" spans="1:17" x14ac:dyDescent="0.25">
      <c r="F62" s="5"/>
    </row>
    <row r="75" spans="2:2" x14ac:dyDescent="0.25">
      <c r="B75" s="31"/>
    </row>
    <row r="76" spans="2:2" x14ac:dyDescent="0.25">
      <c r="B76" s="31"/>
    </row>
    <row r="102" spans="2:2" x14ac:dyDescent="0.25">
      <c r="B102" s="31"/>
    </row>
    <row r="107" spans="2:2" x14ac:dyDescent="0.25">
      <c r="B107" s="31"/>
    </row>
  </sheetData>
  <mergeCells count="2">
    <mergeCell ref="A1:J1"/>
    <mergeCell ref="A2:J2"/>
  </mergeCells>
  <phoneticPr fontId="12" type="noConversion"/>
  <conditionalFormatting sqref="C50:C1048576 C1:C4">
    <cfRule type="duplicateValues" dxfId="0" priority="1"/>
  </conditionalFormatting>
  <pageMargins left="0.511811024" right="0.511811024" top="0.78740157499999996" bottom="0.78740157499999996" header="0.31496062000000002" footer="0.31496062000000002"/>
  <pageSetup paperSize="9" scale="51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79BC9F-7EE1-4E62-9946-7A7826A1EDE7}">
  <dimension ref="A1:I55"/>
  <sheetViews>
    <sheetView showFormulas="1" zoomScale="85" zoomScaleNormal="85" workbookViewId="0">
      <selection activeCell="B8" sqref="B8"/>
    </sheetView>
  </sheetViews>
  <sheetFormatPr defaultRowHeight="13.2" x14ac:dyDescent="0.25"/>
  <cols>
    <col min="1" max="1" width="11.33203125" bestFit="1" customWidth="1"/>
    <col min="2" max="2" width="24" bestFit="1" customWidth="1"/>
    <col min="3" max="3" width="9.5546875" bestFit="1" customWidth="1"/>
    <col min="4" max="4" width="11.88671875" bestFit="1" customWidth="1"/>
    <col min="5" max="6" width="9" bestFit="1" customWidth="1"/>
    <col min="7" max="7" width="10.5546875" style="40" bestFit="1" customWidth="1"/>
    <col min="8" max="8" width="10.109375" bestFit="1" customWidth="1"/>
    <col min="9" max="9" width="16.44140625" bestFit="1" customWidth="1"/>
  </cols>
  <sheetData>
    <row r="1" spans="1:9" x14ac:dyDescent="0.25">
      <c r="A1" t="s">
        <v>54</v>
      </c>
      <c r="B1" t="s">
        <v>56</v>
      </c>
      <c r="C1" t="s">
        <v>55</v>
      </c>
      <c r="D1" t="s">
        <v>53</v>
      </c>
      <c r="E1" t="s">
        <v>49</v>
      </c>
      <c r="F1" t="s">
        <v>48</v>
      </c>
      <c r="G1" s="40" t="s">
        <v>47</v>
      </c>
      <c r="H1" t="s">
        <v>45</v>
      </c>
      <c r="I1" t="s">
        <v>42</v>
      </c>
    </row>
    <row r="2" spans="1:9" x14ac:dyDescent="0.25">
      <c r="A2" t="s">
        <v>120</v>
      </c>
      <c r="B2" t="s">
        <v>116</v>
      </c>
      <c r="C2" t="s">
        <v>65</v>
      </c>
      <c r="D2" t="s">
        <v>7</v>
      </c>
      <c r="E2" t="s">
        <v>133</v>
      </c>
      <c r="F2" s="39">
        <v>0.09</v>
      </c>
      <c r="G2" s="40">
        <v>47655</v>
      </c>
      <c r="H2" t="s">
        <v>136</v>
      </c>
      <c r="I2" t="s">
        <v>140</v>
      </c>
    </row>
    <row r="3" spans="1:9" x14ac:dyDescent="0.25">
      <c r="A3" t="s">
        <v>41</v>
      </c>
      <c r="B3" t="s">
        <v>59</v>
      </c>
      <c r="C3" t="s">
        <v>60</v>
      </c>
      <c r="D3" t="s">
        <v>7</v>
      </c>
      <c r="E3" t="s">
        <v>133</v>
      </c>
      <c r="F3" s="39">
        <v>7.0000000000000007E-2</v>
      </c>
      <c r="G3" s="40">
        <v>46933</v>
      </c>
      <c r="H3" t="s">
        <v>136</v>
      </c>
      <c r="I3" t="s">
        <v>141</v>
      </c>
    </row>
    <row r="4" spans="1:9" x14ac:dyDescent="0.25">
      <c r="A4" t="s">
        <v>39</v>
      </c>
      <c r="B4" t="s">
        <v>125</v>
      </c>
      <c r="C4" t="s">
        <v>62</v>
      </c>
      <c r="D4" t="s">
        <v>147</v>
      </c>
      <c r="E4" t="s">
        <v>133</v>
      </c>
      <c r="F4" s="39">
        <v>9.7500000000000003E-2</v>
      </c>
      <c r="G4" s="40">
        <v>48127</v>
      </c>
      <c r="H4" t="s">
        <v>136</v>
      </c>
      <c r="I4" t="s">
        <v>141</v>
      </c>
    </row>
    <row r="5" spans="1:9" x14ac:dyDescent="0.25">
      <c r="A5" t="s">
        <v>40</v>
      </c>
      <c r="B5" t="s">
        <v>61</v>
      </c>
      <c r="C5" t="s">
        <v>60</v>
      </c>
      <c r="D5" t="s">
        <v>24</v>
      </c>
      <c r="E5" t="s">
        <v>133</v>
      </c>
      <c r="F5" s="39">
        <v>6.2E-2</v>
      </c>
      <c r="G5" s="40">
        <v>48603</v>
      </c>
      <c r="H5" t="s">
        <v>136</v>
      </c>
      <c r="I5" t="s">
        <v>141</v>
      </c>
    </row>
    <row r="6" spans="1:9" x14ac:dyDescent="0.25">
      <c r="A6" t="s">
        <v>107</v>
      </c>
      <c r="B6" t="s">
        <v>106</v>
      </c>
      <c r="C6" t="s">
        <v>65</v>
      </c>
      <c r="D6" t="s">
        <v>7</v>
      </c>
      <c r="E6" t="s">
        <v>133</v>
      </c>
      <c r="F6" s="39">
        <v>8.5000000000000006E-2</v>
      </c>
      <c r="G6" s="40">
        <v>52072</v>
      </c>
      <c r="H6" t="s">
        <v>136</v>
      </c>
      <c r="I6" t="s">
        <v>141</v>
      </c>
    </row>
    <row r="7" spans="1:9" x14ac:dyDescent="0.25">
      <c r="A7" t="s">
        <v>103</v>
      </c>
      <c r="B7" t="s">
        <v>102</v>
      </c>
      <c r="C7" t="s">
        <v>60</v>
      </c>
      <c r="D7" t="s">
        <v>7</v>
      </c>
      <c r="E7" t="s">
        <v>133</v>
      </c>
      <c r="F7" s="39">
        <v>9.5000000000000001E-2</v>
      </c>
      <c r="G7" s="40">
        <v>48442</v>
      </c>
      <c r="H7" t="s">
        <v>136</v>
      </c>
      <c r="I7" t="s">
        <v>141</v>
      </c>
    </row>
    <row r="8" spans="1:9" x14ac:dyDescent="0.25">
      <c r="A8" t="s">
        <v>19</v>
      </c>
      <c r="B8" t="s">
        <v>82</v>
      </c>
      <c r="C8" t="s">
        <v>65</v>
      </c>
      <c r="D8" t="s">
        <v>7</v>
      </c>
      <c r="E8" t="s">
        <v>133</v>
      </c>
      <c r="F8" s="39">
        <v>0.08</v>
      </c>
      <c r="G8" s="40">
        <v>51804</v>
      </c>
      <c r="H8" t="s">
        <v>136</v>
      </c>
      <c r="I8" t="s">
        <v>141</v>
      </c>
    </row>
    <row r="9" spans="1:9" x14ac:dyDescent="0.25">
      <c r="A9" t="s">
        <v>129</v>
      </c>
      <c r="B9" t="s">
        <v>126</v>
      </c>
      <c r="C9" t="s">
        <v>62</v>
      </c>
      <c r="D9" t="s">
        <v>24</v>
      </c>
      <c r="E9" t="s">
        <v>133</v>
      </c>
      <c r="F9" s="39">
        <v>9.5000000000000001E-2</v>
      </c>
      <c r="G9" s="40">
        <v>51312</v>
      </c>
      <c r="H9" t="s">
        <v>136</v>
      </c>
      <c r="I9" t="s">
        <v>141</v>
      </c>
    </row>
    <row r="10" spans="1:9" x14ac:dyDescent="0.25">
      <c r="A10" t="s">
        <v>121</v>
      </c>
      <c r="B10" t="s">
        <v>117</v>
      </c>
      <c r="C10" t="s">
        <v>62</v>
      </c>
      <c r="D10" t="s">
        <v>91</v>
      </c>
      <c r="E10" t="s">
        <v>133</v>
      </c>
      <c r="F10" s="39">
        <v>0.1</v>
      </c>
      <c r="G10" s="40">
        <v>49734</v>
      </c>
      <c r="H10" t="s">
        <v>136</v>
      </c>
      <c r="I10" t="s">
        <v>140</v>
      </c>
    </row>
    <row r="11" spans="1:9" x14ac:dyDescent="0.25">
      <c r="A11" t="s">
        <v>35</v>
      </c>
      <c r="B11" t="s">
        <v>68</v>
      </c>
      <c r="C11" t="s">
        <v>62</v>
      </c>
      <c r="D11" t="s">
        <v>24</v>
      </c>
      <c r="E11" t="s">
        <v>133</v>
      </c>
      <c r="F11" s="39">
        <v>7.7499999999999999E-2</v>
      </c>
      <c r="G11" s="40">
        <v>47997</v>
      </c>
      <c r="H11" t="s">
        <v>136</v>
      </c>
      <c r="I11" t="s">
        <v>141</v>
      </c>
    </row>
    <row r="12" spans="1:9" x14ac:dyDescent="0.25">
      <c r="A12" t="s">
        <v>34</v>
      </c>
      <c r="B12" t="s">
        <v>69</v>
      </c>
      <c r="C12" t="s">
        <v>62</v>
      </c>
      <c r="D12" t="s">
        <v>24</v>
      </c>
      <c r="E12" t="s">
        <v>133</v>
      </c>
      <c r="F12" s="39">
        <v>7.7499999999999999E-2</v>
      </c>
      <c r="G12" s="40">
        <v>47997</v>
      </c>
      <c r="H12" t="s">
        <v>136</v>
      </c>
      <c r="I12" t="s">
        <v>141</v>
      </c>
    </row>
    <row r="13" spans="1:9" x14ac:dyDescent="0.25">
      <c r="A13" t="s">
        <v>72</v>
      </c>
      <c r="B13" t="s">
        <v>70</v>
      </c>
      <c r="C13" t="s">
        <v>71</v>
      </c>
      <c r="D13" t="s">
        <v>148</v>
      </c>
      <c r="E13" t="s">
        <v>133</v>
      </c>
      <c r="F13" s="39">
        <v>7.0000000000000007E-2</v>
      </c>
      <c r="G13" s="40">
        <v>48380</v>
      </c>
      <c r="H13" t="s">
        <v>136</v>
      </c>
      <c r="I13" t="s">
        <v>141</v>
      </c>
    </row>
    <row r="14" spans="1:9" x14ac:dyDescent="0.25">
      <c r="A14" t="s">
        <v>33</v>
      </c>
      <c r="B14" t="s">
        <v>73</v>
      </c>
      <c r="C14" t="s">
        <v>71</v>
      </c>
      <c r="D14" t="s">
        <v>32</v>
      </c>
      <c r="E14" t="s">
        <v>133</v>
      </c>
      <c r="F14" s="39">
        <v>0.05</v>
      </c>
      <c r="G14" s="40">
        <v>49780</v>
      </c>
      <c r="H14" t="s">
        <v>136</v>
      </c>
      <c r="I14" t="s">
        <v>141</v>
      </c>
    </row>
    <row r="15" spans="1:9" x14ac:dyDescent="0.25">
      <c r="A15" t="s">
        <v>124</v>
      </c>
      <c r="B15" t="s">
        <v>123</v>
      </c>
      <c r="C15" t="s">
        <v>62</v>
      </c>
      <c r="D15" t="s">
        <v>91</v>
      </c>
      <c r="E15" t="s">
        <v>133</v>
      </c>
      <c r="F15" s="39">
        <v>0.1</v>
      </c>
      <c r="G15" s="40">
        <v>50769</v>
      </c>
      <c r="H15" t="s">
        <v>136</v>
      </c>
      <c r="I15" t="s">
        <v>140</v>
      </c>
    </row>
    <row r="16" spans="1:9" x14ac:dyDescent="0.25">
      <c r="A16" t="s">
        <v>31</v>
      </c>
      <c r="B16" t="s">
        <v>74</v>
      </c>
      <c r="C16" t="s">
        <v>60</v>
      </c>
      <c r="D16" t="s">
        <v>24</v>
      </c>
      <c r="E16" t="s">
        <v>133</v>
      </c>
      <c r="F16" s="39">
        <v>0.05</v>
      </c>
      <c r="G16" s="40">
        <v>48414</v>
      </c>
      <c r="H16" t="s">
        <v>136</v>
      </c>
      <c r="I16" t="s">
        <v>141</v>
      </c>
    </row>
    <row r="17" spans="1:9" x14ac:dyDescent="0.25">
      <c r="A17" t="s">
        <v>38</v>
      </c>
      <c r="B17" t="s">
        <v>63</v>
      </c>
      <c r="C17" t="s">
        <v>60</v>
      </c>
      <c r="D17" t="s">
        <v>148</v>
      </c>
      <c r="E17" t="s">
        <v>133</v>
      </c>
      <c r="F17" s="39">
        <v>5.9299999999999999E-2</v>
      </c>
      <c r="G17" s="40">
        <v>51210</v>
      </c>
      <c r="H17" t="s">
        <v>136</v>
      </c>
      <c r="I17" t="s">
        <v>141</v>
      </c>
    </row>
    <row r="18" spans="1:9" x14ac:dyDescent="0.25">
      <c r="A18" t="s">
        <v>80</v>
      </c>
      <c r="B18" t="s">
        <v>79</v>
      </c>
      <c r="C18" t="s">
        <v>62</v>
      </c>
      <c r="D18" t="s">
        <v>24</v>
      </c>
      <c r="E18" t="s">
        <v>133</v>
      </c>
      <c r="F18" s="39">
        <v>9.8500000000000004E-2</v>
      </c>
      <c r="G18" s="40">
        <v>48388</v>
      </c>
      <c r="H18" t="s">
        <v>136</v>
      </c>
      <c r="I18" t="s">
        <v>141</v>
      </c>
    </row>
    <row r="19" spans="1:9" x14ac:dyDescent="0.25">
      <c r="A19" t="s">
        <v>101</v>
      </c>
      <c r="B19" t="s">
        <v>100</v>
      </c>
      <c r="C19" t="s">
        <v>65</v>
      </c>
      <c r="D19" t="s">
        <v>7</v>
      </c>
      <c r="E19" t="s">
        <v>133</v>
      </c>
      <c r="F19" s="39">
        <v>0.09</v>
      </c>
      <c r="G19" s="40">
        <v>46629</v>
      </c>
      <c r="H19" t="s">
        <v>136</v>
      </c>
      <c r="I19" t="s">
        <v>141</v>
      </c>
    </row>
    <row r="20" spans="1:9" x14ac:dyDescent="0.25">
      <c r="A20" t="s">
        <v>99</v>
      </c>
      <c r="B20" t="s">
        <v>98</v>
      </c>
      <c r="C20" t="s">
        <v>65</v>
      </c>
      <c r="D20" t="s">
        <v>7</v>
      </c>
      <c r="E20" t="s">
        <v>133</v>
      </c>
      <c r="F20" s="39">
        <v>8.5000000000000006E-2</v>
      </c>
      <c r="G20" s="40">
        <v>46576</v>
      </c>
      <c r="H20" t="s">
        <v>136</v>
      </c>
      <c r="I20" t="s">
        <v>141</v>
      </c>
    </row>
    <row r="21" spans="1:9" x14ac:dyDescent="0.25">
      <c r="A21" t="s">
        <v>131</v>
      </c>
      <c r="B21" t="s">
        <v>128</v>
      </c>
      <c r="C21" t="s">
        <v>62</v>
      </c>
      <c r="D21" t="s">
        <v>24</v>
      </c>
      <c r="E21" t="s">
        <v>133</v>
      </c>
      <c r="F21" s="39">
        <v>9.5000000000000001E-2</v>
      </c>
      <c r="G21" s="40">
        <v>51312</v>
      </c>
      <c r="H21" t="s">
        <v>136</v>
      </c>
      <c r="I21" t="s">
        <v>140</v>
      </c>
    </row>
    <row r="22" spans="1:9" x14ac:dyDescent="0.25">
      <c r="A22" t="s">
        <v>26</v>
      </c>
      <c r="B22" t="s">
        <v>81</v>
      </c>
      <c r="C22" t="s">
        <v>71</v>
      </c>
      <c r="D22" t="s">
        <v>7</v>
      </c>
      <c r="E22" t="s">
        <v>133</v>
      </c>
      <c r="F22" s="39">
        <v>5.9426E-2</v>
      </c>
      <c r="G22" s="40">
        <v>46068</v>
      </c>
      <c r="H22" t="s">
        <v>136</v>
      </c>
      <c r="I22" t="s">
        <v>141</v>
      </c>
    </row>
    <row r="23" spans="1:9" x14ac:dyDescent="0.25">
      <c r="A23" t="s">
        <v>29</v>
      </c>
      <c r="B23" t="s">
        <v>75</v>
      </c>
      <c r="C23" t="s">
        <v>76</v>
      </c>
      <c r="D23" t="s">
        <v>7</v>
      </c>
      <c r="E23" t="s">
        <v>133</v>
      </c>
      <c r="F23" s="39">
        <v>0.12</v>
      </c>
      <c r="G23" s="40">
        <v>46251</v>
      </c>
      <c r="H23" t="s">
        <v>136</v>
      </c>
      <c r="I23" t="s">
        <v>141</v>
      </c>
    </row>
    <row r="24" spans="1:9" x14ac:dyDescent="0.25">
      <c r="A24" t="s">
        <v>109</v>
      </c>
      <c r="B24" t="s">
        <v>108</v>
      </c>
      <c r="C24" t="s">
        <v>62</v>
      </c>
      <c r="D24" t="s">
        <v>91</v>
      </c>
      <c r="E24" t="s">
        <v>133</v>
      </c>
      <c r="F24" s="39">
        <v>9.1700000000000004E-2</v>
      </c>
      <c r="G24" s="40">
        <v>49856</v>
      </c>
      <c r="H24" t="s">
        <v>136</v>
      </c>
      <c r="I24" t="s">
        <v>141</v>
      </c>
    </row>
    <row r="25" spans="1:9" x14ac:dyDescent="0.25">
      <c r="A25" t="s">
        <v>27</v>
      </c>
      <c r="B25" t="s">
        <v>78</v>
      </c>
      <c r="C25" t="s">
        <v>71</v>
      </c>
      <c r="D25" t="s">
        <v>148</v>
      </c>
      <c r="E25" t="s">
        <v>133</v>
      </c>
      <c r="F25" s="39">
        <v>5.2499999999999998E-2</v>
      </c>
      <c r="G25" s="40">
        <v>48113</v>
      </c>
      <c r="H25" t="s">
        <v>136</v>
      </c>
      <c r="I25" t="s">
        <v>141</v>
      </c>
    </row>
    <row r="26" spans="1:9" x14ac:dyDescent="0.25">
      <c r="A26" t="s">
        <v>20</v>
      </c>
      <c r="B26" t="s">
        <v>83</v>
      </c>
      <c r="C26" t="s">
        <v>65</v>
      </c>
      <c r="D26" t="s">
        <v>7</v>
      </c>
      <c r="E26" t="s">
        <v>133</v>
      </c>
      <c r="F26" s="39">
        <v>0.09</v>
      </c>
      <c r="G26" s="40">
        <v>46294</v>
      </c>
      <c r="H26" t="s">
        <v>136</v>
      </c>
      <c r="I26" t="s">
        <v>141</v>
      </c>
    </row>
    <row r="27" spans="1:9" x14ac:dyDescent="0.25">
      <c r="A27" t="s">
        <v>25</v>
      </c>
      <c r="B27" t="s">
        <v>84</v>
      </c>
      <c r="C27" t="s">
        <v>71</v>
      </c>
      <c r="D27" t="s">
        <v>24</v>
      </c>
      <c r="E27" t="s">
        <v>133</v>
      </c>
      <c r="F27" s="39">
        <v>5.0599999999999999E-2</v>
      </c>
      <c r="G27" s="40">
        <v>49293</v>
      </c>
      <c r="H27" t="s">
        <v>136</v>
      </c>
      <c r="I27" t="s">
        <v>141</v>
      </c>
    </row>
    <row r="28" spans="1:9" x14ac:dyDescent="0.25">
      <c r="A28" t="s">
        <v>36</v>
      </c>
      <c r="B28" t="s">
        <v>66</v>
      </c>
      <c r="C28" t="s">
        <v>65</v>
      </c>
      <c r="D28" t="s">
        <v>7</v>
      </c>
      <c r="E28" t="s">
        <v>133</v>
      </c>
      <c r="F28" s="39">
        <v>7.85E-2</v>
      </c>
      <c r="G28" s="40">
        <v>45988</v>
      </c>
      <c r="H28" t="s">
        <v>136</v>
      </c>
      <c r="I28" t="s">
        <v>141</v>
      </c>
    </row>
    <row r="29" spans="1:9" x14ac:dyDescent="0.25">
      <c r="A29" t="s">
        <v>37</v>
      </c>
      <c r="B29" t="s">
        <v>64</v>
      </c>
      <c r="C29" t="s">
        <v>65</v>
      </c>
      <c r="D29" t="s">
        <v>7</v>
      </c>
      <c r="E29" t="s">
        <v>133</v>
      </c>
      <c r="F29" s="39">
        <v>7.85E-2</v>
      </c>
      <c r="G29" s="40">
        <v>45988</v>
      </c>
      <c r="H29" t="s">
        <v>136</v>
      </c>
      <c r="I29" t="s">
        <v>141</v>
      </c>
    </row>
    <row r="30" spans="1:9" x14ac:dyDescent="0.25">
      <c r="A30" t="s">
        <v>105</v>
      </c>
      <c r="B30" t="s">
        <v>104</v>
      </c>
      <c r="C30" t="s">
        <v>62</v>
      </c>
      <c r="D30" t="s">
        <v>148</v>
      </c>
      <c r="E30" t="s">
        <v>133</v>
      </c>
      <c r="F30" s="39">
        <v>6.5000000000000002E-2</v>
      </c>
      <c r="G30" s="40">
        <v>48199</v>
      </c>
      <c r="H30" t="s">
        <v>136</v>
      </c>
      <c r="I30" t="s">
        <v>141</v>
      </c>
    </row>
    <row r="31" spans="1:9" x14ac:dyDescent="0.25">
      <c r="A31" t="s">
        <v>28</v>
      </c>
      <c r="B31" t="s">
        <v>77</v>
      </c>
      <c r="C31" t="s">
        <v>71</v>
      </c>
      <c r="D31" t="s">
        <v>32</v>
      </c>
      <c r="E31" t="s">
        <v>133</v>
      </c>
      <c r="F31" s="39">
        <v>5.5E-2</v>
      </c>
      <c r="G31" s="40">
        <v>49558</v>
      </c>
      <c r="H31" t="s">
        <v>136</v>
      </c>
      <c r="I31" t="s">
        <v>141</v>
      </c>
    </row>
    <row r="32" spans="1:9" x14ac:dyDescent="0.25">
      <c r="A32" t="s">
        <v>112</v>
      </c>
      <c r="B32" t="s">
        <v>111</v>
      </c>
      <c r="C32" t="s">
        <v>65</v>
      </c>
      <c r="D32" t="s">
        <v>7</v>
      </c>
      <c r="E32" t="s">
        <v>133</v>
      </c>
      <c r="F32" s="39">
        <v>0.09</v>
      </c>
      <c r="G32" s="40" t="s">
        <v>113</v>
      </c>
      <c r="H32" t="s">
        <v>136</v>
      </c>
      <c r="I32" t="s">
        <v>141</v>
      </c>
    </row>
    <row r="33" spans="1:9" x14ac:dyDescent="0.25">
      <c r="A33" t="s">
        <v>18</v>
      </c>
      <c r="B33" t="s">
        <v>87</v>
      </c>
      <c r="C33" t="s">
        <v>62</v>
      </c>
      <c r="D33" t="s">
        <v>148</v>
      </c>
      <c r="E33" t="s">
        <v>133</v>
      </c>
      <c r="F33" s="39">
        <v>0.06</v>
      </c>
      <c r="G33" s="40">
        <v>49334</v>
      </c>
      <c r="H33" t="s">
        <v>136</v>
      </c>
      <c r="I33" t="s">
        <v>141</v>
      </c>
    </row>
    <row r="34" spans="1:9" x14ac:dyDescent="0.25">
      <c r="A34" t="s">
        <v>17</v>
      </c>
      <c r="B34" t="s">
        <v>88</v>
      </c>
      <c r="C34" t="s">
        <v>62</v>
      </c>
      <c r="D34" t="s">
        <v>148</v>
      </c>
      <c r="E34" t="s">
        <v>133</v>
      </c>
      <c r="F34" s="39">
        <v>0.06</v>
      </c>
      <c r="G34" s="40">
        <v>49334</v>
      </c>
      <c r="H34" t="s">
        <v>136</v>
      </c>
      <c r="I34" t="s">
        <v>141</v>
      </c>
    </row>
    <row r="35" spans="1:9" x14ac:dyDescent="0.25">
      <c r="A35" t="s">
        <v>21</v>
      </c>
      <c r="B35" t="s">
        <v>118</v>
      </c>
      <c r="C35" t="s">
        <v>67</v>
      </c>
      <c r="D35" t="s">
        <v>91</v>
      </c>
      <c r="E35" t="s">
        <v>133</v>
      </c>
      <c r="F35" s="39">
        <v>0.09</v>
      </c>
      <c r="G35" s="40">
        <v>49751</v>
      </c>
      <c r="H35" t="s">
        <v>136</v>
      </c>
      <c r="I35" t="s">
        <v>141</v>
      </c>
    </row>
    <row r="36" spans="1:9" x14ac:dyDescent="0.25">
      <c r="A36" t="s">
        <v>14</v>
      </c>
      <c r="B36" t="s">
        <v>92</v>
      </c>
      <c r="C36" t="s">
        <v>60</v>
      </c>
      <c r="D36" t="s">
        <v>148</v>
      </c>
      <c r="E36" t="s">
        <v>133</v>
      </c>
      <c r="F36" s="39">
        <v>8.2000000000000003E-2</v>
      </c>
      <c r="G36" s="40">
        <v>48841</v>
      </c>
      <c r="H36" t="s">
        <v>136</v>
      </c>
      <c r="I36" t="s">
        <v>141</v>
      </c>
    </row>
    <row r="37" spans="1:9" x14ac:dyDescent="0.25">
      <c r="A37" t="s">
        <v>8</v>
      </c>
      <c r="B37" t="s">
        <v>97</v>
      </c>
      <c r="C37" t="s">
        <v>60</v>
      </c>
      <c r="D37" t="s">
        <v>148</v>
      </c>
      <c r="E37" t="s">
        <v>133</v>
      </c>
      <c r="F37" s="39">
        <v>8.2000000000000003E-2</v>
      </c>
      <c r="G37" s="40">
        <v>48841</v>
      </c>
      <c r="H37" t="s">
        <v>136</v>
      </c>
      <c r="I37" t="s">
        <v>141</v>
      </c>
    </row>
    <row r="38" spans="1:9" x14ac:dyDescent="0.25">
      <c r="A38" t="s">
        <v>138</v>
      </c>
      <c r="B38" t="s">
        <v>137</v>
      </c>
      <c r="C38" t="s">
        <v>62</v>
      </c>
      <c r="D38" t="s">
        <v>91</v>
      </c>
      <c r="E38" t="s">
        <v>133</v>
      </c>
      <c r="F38" s="39">
        <v>8.9200000000000002E-2</v>
      </c>
      <c r="G38" s="40">
        <v>50283</v>
      </c>
      <c r="H38" t="s">
        <v>136</v>
      </c>
      <c r="I38" t="s">
        <v>141</v>
      </c>
    </row>
    <row r="39" spans="1:9" x14ac:dyDescent="0.25">
      <c r="A39" t="s">
        <v>15</v>
      </c>
      <c r="B39" t="s">
        <v>89</v>
      </c>
      <c r="C39" t="s">
        <v>65</v>
      </c>
      <c r="D39" t="s">
        <v>148</v>
      </c>
      <c r="E39" t="s">
        <v>133</v>
      </c>
      <c r="F39" s="39">
        <v>5.7500000000000002E-2</v>
      </c>
      <c r="G39" s="40">
        <v>49439</v>
      </c>
      <c r="H39" t="s">
        <v>136</v>
      </c>
      <c r="I39" t="s">
        <v>141</v>
      </c>
    </row>
    <row r="40" spans="1:9" x14ac:dyDescent="0.25">
      <c r="A40" t="s">
        <v>16</v>
      </c>
      <c r="B40" t="s">
        <v>90</v>
      </c>
      <c r="C40" t="s">
        <v>60</v>
      </c>
      <c r="D40" t="s">
        <v>149</v>
      </c>
      <c r="E40" t="s">
        <v>134</v>
      </c>
      <c r="F40" s="39">
        <v>7.0000000000000007E-2</v>
      </c>
      <c r="G40" s="40">
        <v>47918</v>
      </c>
      <c r="H40" t="s">
        <v>136</v>
      </c>
      <c r="I40" t="s">
        <v>141</v>
      </c>
    </row>
    <row r="41" spans="1:9" x14ac:dyDescent="0.25">
      <c r="A41" t="s">
        <v>11</v>
      </c>
      <c r="B41" t="s">
        <v>119</v>
      </c>
      <c r="C41" t="s">
        <v>65</v>
      </c>
      <c r="D41" t="s">
        <v>32</v>
      </c>
      <c r="E41" t="s">
        <v>133</v>
      </c>
      <c r="F41" s="39">
        <v>9.5000000000000001E-2</v>
      </c>
      <c r="G41" s="40">
        <v>46483</v>
      </c>
      <c r="H41" t="s">
        <v>136</v>
      </c>
      <c r="I41" t="s">
        <v>141</v>
      </c>
    </row>
    <row r="42" spans="1:9" x14ac:dyDescent="0.25">
      <c r="A42" t="s">
        <v>13</v>
      </c>
      <c r="B42" t="s">
        <v>93</v>
      </c>
      <c r="C42" t="s">
        <v>65</v>
      </c>
      <c r="D42" t="s">
        <v>7</v>
      </c>
      <c r="E42" t="s">
        <v>133</v>
      </c>
      <c r="F42" s="39">
        <v>0.1</v>
      </c>
      <c r="G42" s="40">
        <v>45806</v>
      </c>
      <c r="H42" t="s">
        <v>136</v>
      </c>
      <c r="I42" t="s">
        <v>141</v>
      </c>
    </row>
    <row r="43" spans="1:9" x14ac:dyDescent="0.25">
      <c r="A43" t="s">
        <v>130</v>
      </c>
      <c r="B43" t="s">
        <v>127</v>
      </c>
      <c r="C43" t="s">
        <v>76</v>
      </c>
      <c r="D43" t="s">
        <v>7</v>
      </c>
      <c r="E43" t="s">
        <v>133</v>
      </c>
      <c r="F43" s="39">
        <v>0.1</v>
      </c>
      <c r="G43" s="40">
        <v>47786</v>
      </c>
      <c r="H43" t="s">
        <v>136</v>
      </c>
      <c r="I43" t="s">
        <v>140</v>
      </c>
    </row>
    <row r="44" spans="1:9" x14ac:dyDescent="0.25">
      <c r="A44" t="s">
        <v>145</v>
      </c>
      <c r="B44" t="s">
        <v>142</v>
      </c>
      <c r="C44" t="s">
        <v>65</v>
      </c>
      <c r="D44" t="s">
        <v>7</v>
      </c>
      <c r="E44" t="s">
        <v>133</v>
      </c>
      <c r="F44" s="39">
        <v>8.5000000000000006E-2</v>
      </c>
      <c r="G44" s="40">
        <v>52072</v>
      </c>
      <c r="H44" t="s">
        <v>136</v>
      </c>
      <c r="I44" t="s">
        <v>141</v>
      </c>
    </row>
    <row r="45" spans="1:9" x14ac:dyDescent="0.25">
      <c r="A45" t="s">
        <v>22</v>
      </c>
      <c r="B45" t="s">
        <v>86</v>
      </c>
      <c r="C45" t="s">
        <v>65</v>
      </c>
      <c r="D45" t="s">
        <v>7</v>
      </c>
      <c r="E45" t="s">
        <v>133</v>
      </c>
      <c r="F45" s="39">
        <v>8.5000000000000006E-2</v>
      </c>
      <c r="G45" s="40">
        <v>45897</v>
      </c>
      <c r="H45" t="s">
        <v>136</v>
      </c>
      <c r="I45" t="s">
        <v>141</v>
      </c>
    </row>
    <row r="46" spans="1:9" x14ac:dyDescent="0.25">
      <c r="A46" t="s">
        <v>23</v>
      </c>
      <c r="B46" t="s">
        <v>85</v>
      </c>
      <c r="C46" t="s">
        <v>65</v>
      </c>
      <c r="D46" t="s">
        <v>7</v>
      </c>
      <c r="E46" t="s">
        <v>133</v>
      </c>
      <c r="F46" s="39">
        <v>8.5000000000000006E-2</v>
      </c>
      <c r="G46" s="40">
        <v>45897</v>
      </c>
      <c r="H46" t="s">
        <v>136</v>
      </c>
      <c r="I46" t="s">
        <v>141</v>
      </c>
    </row>
    <row r="47" spans="1:9" x14ac:dyDescent="0.25">
      <c r="A47" t="s">
        <v>10</v>
      </c>
      <c r="B47" t="s">
        <v>94</v>
      </c>
      <c r="C47" t="s">
        <v>95</v>
      </c>
      <c r="D47" t="s">
        <v>148</v>
      </c>
      <c r="E47" t="s">
        <v>133</v>
      </c>
      <c r="F47" s="39">
        <v>0.05</v>
      </c>
      <c r="G47" s="40">
        <v>49500</v>
      </c>
      <c r="H47" t="s">
        <v>136</v>
      </c>
      <c r="I47" t="s">
        <v>141</v>
      </c>
    </row>
    <row r="48" spans="1:9" x14ac:dyDescent="0.25">
      <c r="A48" t="s">
        <v>110</v>
      </c>
      <c r="B48" t="s">
        <v>143</v>
      </c>
      <c r="C48" t="s">
        <v>65</v>
      </c>
      <c r="D48" t="s">
        <v>7</v>
      </c>
      <c r="E48" t="s">
        <v>133</v>
      </c>
      <c r="F48" s="39">
        <v>0.09</v>
      </c>
      <c r="G48" s="40">
        <v>45996</v>
      </c>
      <c r="H48" t="s">
        <v>136</v>
      </c>
      <c r="I48" t="s">
        <v>141</v>
      </c>
    </row>
    <row r="49" spans="1:9" x14ac:dyDescent="0.25">
      <c r="A49" t="s">
        <v>12</v>
      </c>
      <c r="B49" t="s">
        <v>96</v>
      </c>
      <c r="C49" t="s">
        <v>65</v>
      </c>
      <c r="D49" t="s">
        <v>7</v>
      </c>
      <c r="E49" t="s">
        <v>133</v>
      </c>
      <c r="F49" s="39">
        <v>8.5000000000000006E-2</v>
      </c>
      <c r="G49" s="40">
        <v>45960</v>
      </c>
      <c r="H49" t="s">
        <v>136</v>
      </c>
      <c r="I49" t="s">
        <v>141</v>
      </c>
    </row>
    <row r="50" spans="1:9" x14ac:dyDescent="0.25">
      <c r="A50" t="s">
        <v>146</v>
      </c>
      <c r="B50" t="s">
        <v>144</v>
      </c>
      <c r="C50" t="s">
        <v>65</v>
      </c>
      <c r="D50" t="s">
        <v>7</v>
      </c>
      <c r="E50" t="s">
        <v>133</v>
      </c>
      <c r="F50" s="39">
        <v>0.09</v>
      </c>
      <c r="G50" s="40">
        <v>45996</v>
      </c>
      <c r="H50" t="s">
        <v>136</v>
      </c>
      <c r="I50" t="s">
        <v>141</v>
      </c>
    </row>
    <row r="51" spans="1:9" x14ac:dyDescent="0.25">
      <c r="A51" t="s">
        <v>135</v>
      </c>
      <c r="B51" t="s">
        <v>132</v>
      </c>
      <c r="C51" t="s">
        <v>65</v>
      </c>
      <c r="D51" t="s">
        <v>7</v>
      </c>
      <c r="E51" t="s">
        <v>133</v>
      </c>
      <c r="F51" s="39">
        <v>0.09</v>
      </c>
      <c r="G51" s="40">
        <v>45874</v>
      </c>
      <c r="H51" t="s">
        <v>136</v>
      </c>
      <c r="I51" t="s">
        <v>140</v>
      </c>
    </row>
    <row r="52" spans="1:9" x14ac:dyDescent="0.25">
      <c r="A52" t="s">
        <v>150</v>
      </c>
      <c r="B52" t="s">
        <v>151</v>
      </c>
      <c r="C52" t="s">
        <v>65</v>
      </c>
      <c r="D52" t="s">
        <v>7</v>
      </c>
      <c r="E52" t="s">
        <v>133</v>
      </c>
      <c r="F52" s="39">
        <v>0.09</v>
      </c>
      <c r="G52" s="40">
        <v>45874</v>
      </c>
      <c r="H52" t="s">
        <v>136</v>
      </c>
      <c r="I52" t="s">
        <v>141</v>
      </c>
    </row>
    <row r="53" spans="1:9" x14ac:dyDescent="0.25">
      <c r="A53" t="s">
        <v>154</v>
      </c>
      <c r="B53" t="s">
        <v>155</v>
      </c>
      <c r="C53" t="s">
        <v>62</v>
      </c>
      <c r="D53" t="s">
        <v>156</v>
      </c>
      <c r="E53" t="s">
        <v>133</v>
      </c>
      <c r="F53" s="39">
        <v>6.1017000000000002E-2</v>
      </c>
      <c r="G53" s="40">
        <v>50024</v>
      </c>
      <c r="H53" t="s">
        <v>158</v>
      </c>
      <c r="I53" t="s">
        <v>157</v>
      </c>
    </row>
    <row r="54" spans="1:9" x14ac:dyDescent="0.25">
      <c r="A54" t="s">
        <v>161</v>
      </c>
      <c r="B54" t="s">
        <v>162</v>
      </c>
      <c r="C54" t="s">
        <v>60</v>
      </c>
      <c r="D54" t="s">
        <v>7</v>
      </c>
      <c r="E54" t="s">
        <v>163</v>
      </c>
      <c r="F54" s="39">
        <v>0.1007</v>
      </c>
      <c r="G54" s="42">
        <v>47983</v>
      </c>
      <c r="H54" t="s">
        <v>136</v>
      </c>
      <c r="I54" t="s">
        <v>140</v>
      </c>
    </row>
    <row r="55" spans="1:9" x14ac:dyDescent="0.25">
      <c r="F55" s="39"/>
      <c r="G55" s="42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BC86D82A8002A4AB667B7932D3EE003" ma:contentTypeVersion="19" ma:contentTypeDescription="Crie um novo documento." ma:contentTypeScope="" ma:versionID="dfafec0d11127cb9f71471c64c3bc3bb">
  <xsd:schema xmlns:xsd="http://www.w3.org/2001/XMLSchema" xmlns:xs="http://www.w3.org/2001/XMLSchema" xmlns:p="http://schemas.microsoft.com/office/2006/metadata/properties" xmlns:ns2="59facde8-6d67-4c23-abc4-980fc65bcf56" xmlns:ns3="b301f0a4-feca-4c67-8073-e57d260776cb" targetNamespace="http://schemas.microsoft.com/office/2006/metadata/properties" ma:root="true" ma:fieldsID="91c586e9a69b633dc2352f6851b98cf7" ns2:_="" ns3:_="">
    <xsd:import namespace="59facde8-6d67-4c23-abc4-980fc65bcf56"/>
    <xsd:import namespace="b301f0a4-feca-4c67-8073-e57d260776c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facde8-6d67-4c23-abc4-980fc65bcf5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Marcações de imagem" ma:readOnly="false" ma:fieldId="{5cf76f15-5ced-4ddc-b409-7134ff3c332f}" ma:taxonomyMulti="true" ma:sspId="44ba6fe4-c103-456d-9975-d8c0a32ef3a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01f0a4-feca-4c67-8073-e57d260776cb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44cc95f3-8ab7-4ba8-807b-76231553d73a}" ma:internalName="TaxCatchAll" ma:showField="CatchAllData" ma:web="b301f0a4-feca-4c67-8073-e57d260776c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9facde8-6d67-4c23-abc4-980fc65bcf56">
      <Terms xmlns="http://schemas.microsoft.com/office/infopath/2007/PartnerControls"/>
    </lcf76f155ced4ddcb4097134ff3c332f>
    <TaxCatchAll xmlns="b301f0a4-feca-4c67-8073-e57d260776cb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EC2F362-1AA7-43BF-8F5F-0F756751099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9facde8-6d67-4c23-abc4-980fc65bcf56"/>
    <ds:schemaRef ds:uri="b301f0a4-feca-4c67-8073-e57d260776c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5F2C0CC-8EEC-43F5-A9CF-941419CFA243}">
  <ds:schemaRefs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59facde8-6d67-4c23-abc4-980fc65bcf56"/>
    <ds:schemaRef ds:uri="http://purl.org/dc/terms/"/>
    <ds:schemaRef ds:uri="b301f0a4-feca-4c67-8073-e57d260776cb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CA3B805B-6DC6-490B-896B-77E0DB62F4A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VGIP</vt:lpstr>
      <vt:lpstr>Cadastro</vt:lpstr>
      <vt:lpstr>VGIP!Print_Area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Sampaio</dc:creator>
  <cp:lastModifiedBy>Bruno Henrique Lopes Oliveira</cp:lastModifiedBy>
  <cp:lastPrinted>2025-01-21T19:36:41Z</cp:lastPrinted>
  <dcterms:created xsi:type="dcterms:W3CDTF">2022-05-31T19:55:04Z</dcterms:created>
  <dcterms:modified xsi:type="dcterms:W3CDTF">2025-10-01T20:05:39Z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0x010100ABC86D82A8002A4AB667B7932D3EE003</vt:lpwstr>
  </property>
  <property fmtid="{D5CDD505-2E9C-101B-9397-08002B2CF9AE}" pid="3" name="MediaServiceImageTags">
    <vt:lpwstr/>
  </property>
  <property fmtid="{D5CDD505-2E9C-101B-9397-08002B2CF9AE}" pid="4" name="EcoUpdateId">
    <vt:lpwstr>1399576140</vt:lpwstr>
  </property>
  <property fmtid="{D5CDD505-2E9C-101B-9397-08002B2CF9AE}" pid="5" name="EcoUpdateMessage">
    <vt:lpwstr>2024/05/07-19:09:00</vt:lpwstr>
  </property>
  <property fmtid="{D5CDD505-2E9C-101B-9397-08002B2CF9AE}" pid="6" name="EcoUpdateStatus">
    <vt:lpwstr>2024-05-06=BRA:St,ME,Fd,TP;USA:St,ME;ARG:St,ME,Fd,TP;MEX:St,ME,Fd,TP;CHL:St,ME,Fd;COL:St,ME,Fd;PER:St,ME,Fd;SAU:St|2022-10-17=USA:TP|2021-11-17=CHL:TP|2014-02-26=VEN:St|2002-11-08=JPN:St|2024-05-02=GBR:St,ME|2016-08-18=NNN:St|2024-05-03=PER:TP|2007-01-31=ESP:St|2003-01-29=CHN:St|2003-01-28=TWN:St|2003-01-30=HKG:St;KOR:St|2023-01-19=OTH:St|2024-03-27=PAN:St</vt:lpwstr>
  </property>
</Properties>
</file>